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710" windowWidth="12120" windowHeight="4560" tabRatio="601" activeTab="0"/>
  </bookViews>
  <sheets>
    <sheet name="Vetérant" sheetId="1" r:id="rId1"/>
    <sheet name="Senior1" sheetId="2" r:id="rId2"/>
    <sheet name="Senior2" sheetId="3" r:id="rId3"/>
    <sheet name="Senior3" sheetId="4" r:id="rId4"/>
    <sheet name="Jeune" sheetId="5" r:id="rId5"/>
  </sheets>
  <definedNames/>
  <calcPr fullCalcOnLoad="1"/>
</workbook>
</file>

<file path=xl/sharedStrings.xml><?xml version="1.0" encoding="utf-8"?>
<sst xmlns="http://schemas.openxmlformats.org/spreadsheetml/2006/main" count="1843" uniqueCount="254">
  <si>
    <t>N°</t>
  </si>
  <si>
    <t>Nom &amp; Prénom</t>
  </si>
  <si>
    <t>Club</t>
  </si>
  <si>
    <t>CAP</t>
  </si>
  <si>
    <t>AGC</t>
  </si>
  <si>
    <t>EAC</t>
  </si>
  <si>
    <t>ACE</t>
  </si>
  <si>
    <t>ABA</t>
  </si>
  <si>
    <t>ABC</t>
  </si>
  <si>
    <t>LAC</t>
  </si>
  <si>
    <t>ADR</t>
  </si>
  <si>
    <t>LIE</t>
  </si>
  <si>
    <t>Vétéran Libre Homme</t>
  </si>
  <si>
    <t>Sangliers</t>
  </si>
  <si>
    <t>M</t>
  </si>
  <si>
    <t>P</t>
  </si>
  <si>
    <t>Tot</t>
  </si>
  <si>
    <t>Total</t>
  </si>
  <si>
    <t>Top 6</t>
  </si>
  <si>
    <t xml:space="preserve"> </t>
  </si>
  <si>
    <t>Vétéran Libre Dame</t>
  </si>
  <si>
    <t>Vétéran Compound Homme</t>
  </si>
  <si>
    <t>Vétéran Compound Dame</t>
  </si>
  <si>
    <t>Vétéran Classique Homme</t>
  </si>
  <si>
    <t>Vétéran Classique Dame</t>
  </si>
  <si>
    <t>Vétéran Longbow Homme</t>
  </si>
  <si>
    <t>Vétéran Longbow Dame</t>
  </si>
  <si>
    <t>Senior Libre Homme</t>
  </si>
  <si>
    <t>Senior Libre Dame</t>
  </si>
  <si>
    <t>Senior Compound Homme</t>
  </si>
  <si>
    <t>Senior Compound Dame</t>
  </si>
  <si>
    <t>Senior Classique Homme</t>
  </si>
  <si>
    <t>Senior Classique Dame</t>
  </si>
  <si>
    <t>Senior Chasse Homme</t>
  </si>
  <si>
    <t>Senior Chasse Dame</t>
  </si>
  <si>
    <t>Senior Longbow Homme</t>
  </si>
  <si>
    <t>Senior Longbow Dame</t>
  </si>
  <si>
    <t>FAB</t>
  </si>
  <si>
    <t>Jeune Longbow Dame</t>
  </si>
  <si>
    <t>Jeune Longbow Homme</t>
  </si>
  <si>
    <t>Jeune Classique Dame</t>
  </si>
  <si>
    <t>Jeune Classique Homme</t>
  </si>
  <si>
    <t>Jeune Compound Dame</t>
  </si>
  <si>
    <t>Jeune Compound Homme</t>
  </si>
  <si>
    <t>Jeune Libre Dame</t>
  </si>
  <si>
    <t>Jeune Libre Homme</t>
  </si>
  <si>
    <t>BERTRUDE  Olivia</t>
  </si>
  <si>
    <t>LEMMENS Cédric</t>
  </si>
  <si>
    <t>DOURT Stephan</t>
  </si>
  <si>
    <t>BRUSSELMAN Alain</t>
  </si>
  <si>
    <t>DAGONNIER Erik</t>
  </si>
  <si>
    <t>DUYCK Claude</t>
  </si>
  <si>
    <t>BARON Raymonde</t>
  </si>
  <si>
    <t>WILLEMS Henri</t>
  </si>
  <si>
    <t>FRISSCHEN  Michel</t>
  </si>
  <si>
    <t>STEPHANY  Marc</t>
  </si>
  <si>
    <t>VAN VLAENDEREN Michel</t>
  </si>
  <si>
    <t>LEFEVRE Philippe</t>
  </si>
  <si>
    <t>LEFEVRE Pierre</t>
  </si>
  <si>
    <t>HARTERT François</t>
  </si>
  <si>
    <t>LEGAYE Lambert</t>
  </si>
  <si>
    <t>RADOUX Jean</t>
  </si>
  <si>
    <t>BOXHO Claudine</t>
  </si>
  <si>
    <t>LAURENT Nicolas</t>
  </si>
  <si>
    <t>GOOSSE Philippe</t>
  </si>
  <si>
    <t>ROBERT Dominique</t>
  </si>
  <si>
    <t>VERRIER Serge</t>
  </si>
  <si>
    <t>WIRTGEN Françoise</t>
  </si>
  <si>
    <t>COLLET  Jean-Marc</t>
  </si>
  <si>
    <t>BOUCHEZ  Freddy</t>
  </si>
  <si>
    <t>HARBICKI  Michel</t>
  </si>
  <si>
    <t>ARNOULD  Dany</t>
  </si>
  <si>
    <t>PIERMAN  Christian</t>
  </si>
  <si>
    <t>DECLERCQ  Cathy</t>
  </si>
  <si>
    <t>LEMAIRE Pierre-Jacques</t>
  </si>
  <si>
    <t>DECERF  Pierre</t>
  </si>
  <si>
    <t>DEPASSE  Philippe</t>
  </si>
  <si>
    <t>HOORNAERT  Christian</t>
  </si>
  <si>
    <t>ACR</t>
  </si>
  <si>
    <t>DAE</t>
  </si>
  <si>
    <t>CMA</t>
  </si>
  <si>
    <t>ETIENNE  Jean-Marie</t>
  </si>
  <si>
    <t>CAB</t>
  </si>
  <si>
    <t>VANDERHEYDEN Bernard</t>
  </si>
  <si>
    <t>MOUTON François</t>
  </si>
  <si>
    <t>GADEYNE  Roger</t>
  </si>
  <si>
    <t>VERRIER  Serge</t>
  </si>
  <si>
    <t>MAHY  Olivier</t>
  </si>
  <si>
    <t>SCHELSTRAETE Willem</t>
  </si>
  <si>
    <t>VAN HOUTE  Jean</t>
  </si>
  <si>
    <t>BARON RAYMONDE</t>
  </si>
  <si>
    <t>Bleu / Rouge</t>
  </si>
  <si>
    <t>DESTINE Geoffrey</t>
  </si>
  <si>
    <t>LIENARD Magali</t>
  </si>
  <si>
    <t>DELSUPEXHE Candy</t>
  </si>
  <si>
    <t>CLOCHERET Cédric</t>
  </si>
  <si>
    <t>JEITZ  Lisa</t>
  </si>
  <si>
    <t>SULEAU Serge</t>
  </si>
  <si>
    <t>LEONARD Michel</t>
  </si>
  <si>
    <t>BAELE  Lucien</t>
  </si>
  <si>
    <t>Blanc / Vert</t>
  </si>
  <si>
    <t>HENRICHMANN Gerlinde</t>
  </si>
  <si>
    <t>HENON François</t>
  </si>
  <si>
    <t>GOBERT  Pascal</t>
  </si>
  <si>
    <t>CAD</t>
  </si>
  <si>
    <t>PUTTEMAN  Joris</t>
  </si>
  <si>
    <t>DTZ</t>
  </si>
  <si>
    <t>BOEUR Serge</t>
  </si>
  <si>
    <t>LE BOULANGER Virginie</t>
  </si>
  <si>
    <t>PUTTEMANS Pieter</t>
  </si>
  <si>
    <t>HUBERTY Eddy</t>
  </si>
  <si>
    <t>CDC</t>
  </si>
  <si>
    <t>GAUDRON Bernard</t>
  </si>
  <si>
    <t>DETAILLE José</t>
  </si>
  <si>
    <t>BULACH  Thierry</t>
  </si>
  <si>
    <t>DESSOY Catheline</t>
  </si>
  <si>
    <t>ADS</t>
  </si>
  <si>
    <t>MAHY  Guillaume</t>
  </si>
  <si>
    <t>Puttemans Pieter</t>
  </si>
  <si>
    <t>CULOT  Bernard</t>
  </si>
  <si>
    <t>MORELLE  Stéphane</t>
  </si>
  <si>
    <t>DELBEUCK  Paul</t>
  </si>
  <si>
    <t>CROL  Yves</t>
  </si>
  <si>
    <t>TOUSSAINT Mireille</t>
  </si>
  <si>
    <t>VERLAINE Fabienne</t>
  </si>
  <si>
    <t>MORELLE  Boris</t>
  </si>
  <si>
    <t>GERARD Steve</t>
  </si>
  <si>
    <t>CULOT Bertrand</t>
  </si>
  <si>
    <t>BUNGENEERS Daniel</t>
  </si>
  <si>
    <t>GERARD  Roger</t>
  </si>
  <si>
    <t>GRECCO  Joseph</t>
  </si>
  <si>
    <t>BUYSSE Cindy</t>
  </si>
  <si>
    <t>CAREME  Renaud</t>
  </si>
  <si>
    <t>CROL  Jannick</t>
  </si>
  <si>
    <t>CROL Jannick</t>
  </si>
  <si>
    <t>RAHIER Angélique</t>
  </si>
  <si>
    <t>VANDERBERGHE Daniel</t>
  </si>
  <si>
    <t>INI</t>
  </si>
  <si>
    <t>RONDEUX  Pol</t>
  </si>
  <si>
    <t>ANTHIERENS Muriel</t>
  </si>
  <si>
    <t>HUBERTY  Dillon</t>
  </si>
  <si>
    <t>BOXHO  Claudine</t>
  </si>
  <si>
    <t>ASB</t>
  </si>
  <si>
    <t>WESEL Bernard</t>
  </si>
  <si>
    <t>HEYEN  Louis</t>
  </si>
  <si>
    <t xml:space="preserve">CLOTUCHE Pierre </t>
  </si>
  <si>
    <t>DELSUPEXHE Serge</t>
  </si>
  <si>
    <t>MARSIN Thierry</t>
  </si>
  <si>
    <t>VANDERHEYDEN Kévin</t>
  </si>
  <si>
    <t>CREME  Michel</t>
  </si>
  <si>
    <t>RAMIOULLE  Thierry</t>
  </si>
  <si>
    <t>RADERMECKER  Marc</t>
  </si>
  <si>
    <t>VAN DER HEYDEN Franck</t>
  </si>
  <si>
    <t>GOMBOSO  Thomas</t>
  </si>
  <si>
    <t>MASSART  Quentin</t>
  </si>
  <si>
    <t>BAUDOUX  Amaury</t>
  </si>
  <si>
    <t>RADERMECKER  Richard</t>
  </si>
  <si>
    <t>FAFRA  Laurent</t>
  </si>
  <si>
    <t>POUSSART Laurent</t>
  </si>
  <si>
    <t>BOUCHEZ Stéphan</t>
  </si>
  <si>
    <t>BOUCHEZ François</t>
  </si>
  <si>
    <t>BARBIER Jean-Louis</t>
  </si>
  <si>
    <t>WESEL  Randy</t>
  </si>
  <si>
    <t>1215 ROBERT Dominique</t>
  </si>
  <si>
    <t>MELLET Louis</t>
  </si>
  <si>
    <t>ACR     11/03</t>
  </si>
  <si>
    <t>DTZ      1/04</t>
  </si>
  <si>
    <t>CDC     22/04</t>
  </si>
  <si>
    <t>LAC    13/05</t>
  </si>
  <si>
    <t>FAB     27/05</t>
  </si>
  <si>
    <t>AGC      10/06</t>
  </si>
  <si>
    <t>CAP    24/06</t>
  </si>
  <si>
    <t>Maubeuge 1/7</t>
  </si>
  <si>
    <t>ADR      26/08</t>
  </si>
  <si>
    <t>ACE     16/09</t>
  </si>
  <si>
    <t>BRAUD  Viviane</t>
  </si>
  <si>
    <t>SCHILS Edgard</t>
  </si>
  <si>
    <t>BRAUD  Jacky</t>
  </si>
  <si>
    <t>FRANCK  Michel</t>
  </si>
  <si>
    <t>COLLOMBON  Olivier</t>
  </si>
  <si>
    <t>COLLART  Albert</t>
  </si>
  <si>
    <t>HEINE  Jean-Marc</t>
  </si>
  <si>
    <t>DIDIER  Yves</t>
  </si>
  <si>
    <t>LAMOTTE  Jean-Michel</t>
  </si>
  <si>
    <t>GREGOIRE  Cyrille</t>
  </si>
  <si>
    <t>BRICHARD Alain</t>
  </si>
  <si>
    <t>VAN MALDER  Sylvain</t>
  </si>
  <si>
    <t>OLM</t>
  </si>
  <si>
    <t>MEYER  Johan</t>
  </si>
  <si>
    <t>ARC</t>
  </si>
  <si>
    <t>BORGMANS  Luc</t>
  </si>
  <si>
    <t>DEVOCHT Marcel</t>
  </si>
  <si>
    <t>GODERIS Claude</t>
  </si>
  <si>
    <t>VERMOSEN  François</t>
  </si>
  <si>
    <t>DEH</t>
  </si>
  <si>
    <t>SCHEPERS Guido</t>
  </si>
  <si>
    <t>ESE</t>
  </si>
  <si>
    <t>KLOMP  Jos</t>
  </si>
  <si>
    <t>GODERIS Willy</t>
  </si>
  <si>
    <t>VAN OPSTAL Frederic</t>
  </si>
  <si>
    <t>STEPHEN  Philippe</t>
  </si>
  <si>
    <t>CAC</t>
  </si>
  <si>
    <t>DEPREZ Christelle</t>
  </si>
  <si>
    <t>RODER Jonas</t>
  </si>
  <si>
    <t>Meilleurs Scores de la Catégorie</t>
  </si>
  <si>
    <t>VAN MALDER  Patrick</t>
  </si>
  <si>
    <t>HENRY  Alain</t>
  </si>
  <si>
    <t>BILLEN  Francis</t>
  </si>
  <si>
    <t>EELBO  Marc</t>
  </si>
  <si>
    <t>DUBOIS  Francis</t>
  </si>
  <si>
    <t>SCHOUTEDE Renault</t>
  </si>
  <si>
    <t>GOMEZ  Alfons</t>
  </si>
  <si>
    <t>CRAESSAERTS  Luc</t>
  </si>
  <si>
    <t>HOUBRIX  Marc</t>
  </si>
  <si>
    <t>406???</t>
  </si>
  <si>
    <t>CANNATA  Michel</t>
  </si>
  <si>
    <t>LENZINI  Errico</t>
  </si>
  <si>
    <t>VERHAES Gaus</t>
  </si>
  <si>
    <t>HERVELLE  Myriam</t>
  </si>
  <si>
    <t>COLLART Albert</t>
  </si>
  <si>
    <t>DELVAUX  Annick</t>
  </si>
  <si>
    <t>COLLART  Emilie</t>
  </si>
  <si>
    <t>VAN MALDER  Linsay</t>
  </si>
  <si>
    <t>GERARD Carole</t>
  </si>
  <si>
    <t>De Wever Jan</t>
  </si>
  <si>
    <t>GAUCHER Jean-Louis</t>
  </si>
  <si>
    <t>SMIT  Michel</t>
  </si>
  <si>
    <t>VANDER STRAETEN Bruno</t>
  </si>
  <si>
    <t>PAGANELLI Geoffrey</t>
  </si>
  <si>
    <t>BARON  Raymonde</t>
  </si>
  <si>
    <t>CAP  24/06</t>
  </si>
  <si>
    <t>ADR    26/08</t>
  </si>
  <si>
    <t>AGC   09/09</t>
  </si>
  <si>
    <t>ACE     23/09</t>
  </si>
  <si>
    <t>BEERENS  Robert</t>
  </si>
  <si>
    <t>MARTINEZ  José</t>
  </si>
  <si>
    <t>Van Clemen  Alfons</t>
  </si>
  <si>
    <t>LID</t>
  </si>
  <si>
    <t>CANNATA  Salvator</t>
  </si>
  <si>
    <t>HERUELLE  Myriam</t>
  </si>
  <si>
    <t>BREMY  Cédric</t>
  </si>
  <si>
    <t>MEYER Christophe</t>
  </si>
  <si>
    <t>FISSERS Josy</t>
  </si>
  <si>
    <t>ROPE  Beerens</t>
  </si>
  <si>
    <t>ANDOT  Jean-Noël</t>
  </si>
  <si>
    <t>CHEVALIER Jean-Marc</t>
  </si>
  <si>
    <t>VAN OPSTAL Frédéric</t>
  </si>
  <si>
    <t>ROPPE  Nathalie</t>
  </si>
  <si>
    <t>GENIN  Marc</t>
  </si>
  <si>
    <t>DECLERCQ Cathy</t>
  </si>
  <si>
    <t>FRYNS  Jean-Nicolas</t>
  </si>
  <si>
    <t>GOFFIN  Kévin</t>
  </si>
  <si>
    <t>MASSART Adrien</t>
  </si>
  <si>
    <t>Campagnolo Stéphane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</si>
</sst>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dd/mm/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u val="single"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19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3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2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18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2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2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2" borderId="4" xfId="0" applyFont="1" applyFill="1" applyBorder="1" applyAlignment="1">
      <alignment/>
    </xf>
    <xf numFmtId="0" fontId="0" fillId="0" borderId="36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2" borderId="7" xfId="0" applyFill="1" applyBorder="1" applyAlignment="1">
      <alignment/>
    </xf>
    <xf numFmtId="0" fontId="6" fillId="2" borderId="7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1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2" borderId="11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26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2" borderId="0" xfId="0" applyFont="1" applyFill="1" applyBorder="1" applyAlignment="1">
      <alignment/>
    </xf>
    <xf numFmtId="0" fontId="0" fillId="0" borderId="33" xfId="0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25" xfId="0" applyFont="1" applyBorder="1" applyAlignment="1">
      <alignment/>
    </xf>
    <xf numFmtId="0" fontId="0" fillId="2" borderId="9" xfId="0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0" borderId="46" xfId="0" applyBorder="1" applyAlignment="1">
      <alignment/>
    </xf>
    <xf numFmtId="0" fontId="4" fillId="4" borderId="3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/>
    </xf>
    <xf numFmtId="0" fontId="5" fillId="2" borderId="6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49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50" xfId="0" applyFont="1" applyBorder="1" applyAlignment="1">
      <alignment/>
    </xf>
    <xf numFmtId="0" fontId="6" fillId="2" borderId="18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1" xfId="0" applyFont="1" applyBorder="1" applyAlignment="1">
      <alignment/>
    </xf>
    <xf numFmtId="0" fontId="12" fillId="2" borderId="52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51" xfId="0" applyFont="1" applyBorder="1" applyAlignment="1">
      <alignment/>
    </xf>
    <xf numFmtId="0" fontId="12" fillId="0" borderId="52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58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58" xfId="0" applyFont="1" applyBorder="1" applyAlignment="1">
      <alignment/>
    </xf>
    <xf numFmtId="0" fontId="5" fillId="2" borderId="45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0" fillId="2" borderId="59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0" xfId="0" applyFill="1" applyBorder="1" applyAlignment="1">
      <alignment/>
    </xf>
    <xf numFmtId="0" fontId="1" fillId="2" borderId="32" xfId="0" applyFont="1" applyFill="1" applyBorder="1" applyAlignment="1">
      <alignment/>
    </xf>
    <xf numFmtId="0" fontId="0" fillId="2" borderId="23" xfId="0" applyFill="1" applyBorder="1" applyAlignment="1">
      <alignment/>
    </xf>
    <xf numFmtId="0" fontId="6" fillId="2" borderId="24" xfId="0" applyFont="1" applyFill="1" applyBorder="1" applyAlignment="1">
      <alignment/>
    </xf>
    <xf numFmtId="0" fontId="0" fillId="0" borderId="60" xfId="0" applyBorder="1" applyAlignment="1">
      <alignment/>
    </xf>
    <xf numFmtId="0" fontId="0" fillId="2" borderId="35" xfId="0" applyFill="1" applyBorder="1" applyAlignment="1">
      <alignment/>
    </xf>
    <xf numFmtId="0" fontId="1" fillId="2" borderId="35" xfId="0" applyFont="1" applyFill="1" applyBorder="1" applyAlignment="1">
      <alignment/>
    </xf>
    <xf numFmtId="0" fontId="0" fillId="2" borderId="41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18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6" fillId="2" borderId="59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1" fillId="0" borderId="3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2" borderId="46" xfId="0" applyFill="1" applyBorder="1" applyAlignment="1">
      <alignment/>
    </xf>
    <xf numFmtId="0" fontId="0" fillId="2" borderId="60" xfId="0" applyFill="1" applyBorder="1" applyAlignment="1">
      <alignment/>
    </xf>
    <xf numFmtId="0" fontId="1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2" borderId="61" xfId="0" applyFill="1" applyBorder="1" applyAlignment="1">
      <alignment/>
    </xf>
    <xf numFmtId="0" fontId="1" fillId="0" borderId="6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61" xfId="0" applyBorder="1" applyAlignment="1">
      <alignment/>
    </xf>
    <xf numFmtId="0" fontId="6" fillId="2" borderId="3" xfId="0" applyFont="1" applyFill="1" applyBorder="1" applyAlignment="1">
      <alignment/>
    </xf>
    <xf numFmtId="0" fontId="6" fillId="2" borderId="46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0" borderId="24" xfId="0" applyFont="1" applyBorder="1" applyAlignment="1">
      <alignment/>
    </xf>
    <xf numFmtId="0" fontId="1" fillId="0" borderId="63" xfId="0" applyFont="1" applyBorder="1" applyAlignment="1">
      <alignment/>
    </xf>
    <xf numFmtId="0" fontId="1" fillId="2" borderId="43" xfId="0" applyFont="1" applyFill="1" applyBorder="1" applyAlignment="1">
      <alignment/>
    </xf>
    <xf numFmtId="0" fontId="5" fillId="2" borderId="6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6" borderId="4" xfId="0" applyFill="1" applyBorder="1" applyAlignment="1">
      <alignment/>
    </xf>
    <xf numFmtId="0" fontId="9" fillId="4" borderId="4" xfId="0" applyFont="1" applyFill="1" applyBorder="1" applyAlignment="1">
      <alignment/>
    </xf>
    <xf numFmtId="0" fontId="0" fillId="0" borderId="3" xfId="0" applyFont="1" applyBorder="1" applyAlignment="1">
      <alignment/>
    </xf>
    <xf numFmtId="0" fontId="5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6" fillId="2" borderId="64" xfId="0" applyFont="1" applyFill="1" applyBorder="1" applyAlignment="1">
      <alignment/>
    </xf>
    <xf numFmtId="0" fontId="0" fillId="0" borderId="61" xfId="0" applyFont="1" applyBorder="1" applyAlignment="1">
      <alignment/>
    </xf>
    <xf numFmtId="0" fontId="1" fillId="2" borderId="29" xfId="0" applyFont="1" applyFill="1" applyBorder="1" applyAlignment="1">
      <alignment/>
    </xf>
    <xf numFmtId="0" fontId="0" fillId="2" borderId="60" xfId="0" applyFont="1" applyFill="1" applyBorder="1" applyAlignment="1">
      <alignment/>
    </xf>
    <xf numFmtId="0" fontId="1" fillId="2" borderId="65" xfId="0" applyFont="1" applyFill="1" applyBorder="1" applyAlignment="1">
      <alignment/>
    </xf>
    <xf numFmtId="0" fontId="1" fillId="0" borderId="66" xfId="0" applyFont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0" borderId="50" xfId="0" applyBorder="1" applyAlignment="1">
      <alignment/>
    </xf>
    <xf numFmtId="0" fontId="1" fillId="2" borderId="8" xfId="0" applyFont="1" applyFill="1" applyBorder="1" applyAlignment="1">
      <alignment/>
    </xf>
    <xf numFmtId="0" fontId="0" fillId="2" borderId="67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5" fillId="2" borderId="4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35" xfId="0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67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2" borderId="29" xfId="0" applyFont="1" applyFill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13" fillId="2" borderId="0" xfId="0" applyFont="1" applyFill="1" applyBorder="1" applyAlignment="1">
      <alignment/>
    </xf>
    <xf numFmtId="0" fontId="1" fillId="0" borderId="65" xfId="0" applyFont="1" applyBorder="1" applyAlignment="1">
      <alignment/>
    </xf>
    <xf numFmtId="0" fontId="0" fillId="2" borderId="25" xfId="0" applyFont="1" applyFill="1" applyBorder="1" applyAlignment="1">
      <alignment/>
    </xf>
    <xf numFmtId="0" fontId="1" fillId="2" borderId="42" xfId="0" applyFont="1" applyFill="1" applyBorder="1" applyAlignment="1">
      <alignment/>
    </xf>
    <xf numFmtId="0" fontId="1" fillId="0" borderId="68" xfId="0" applyFont="1" applyBorder="1" applyAlignment="1">
      <alignment/>
    </xf>
    <xf numFmtId="0" fontId="6" fillId="2" borderId="8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2" borderId="47" xfId="0" applyFont="1" applyFill="1" applyBorder="1" applyAlignment="1">
      <alignment/>
    </xf>
    <xf numFmtId="0" fontId="6" fillId="2" borderId="58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14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49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1" fillId="0" borderId="21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4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" fillId="0" borderId="73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74" xfId="0" applyBorder="1" applyAlignment="1">
      <alignment/>
    </xf>
    <xf numFmtId="0" fontId="1" fillId="2" borderId="28" xfId="0" applyFont="1" applyFill="1" applyBorder="1" applyAlignment="1">
      <alignment/>
    </xf>
    <xf numFmtId="0" fontId="1" fillId="0" borderId="73" xfId="0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0" fontId="12" fillId="0" borderId="51" xfId="0" applyNumberFormat="1" applyFont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2" fillId="2" borderId="23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7" borderId="4" xfId="0" applyFill="1" applyBorder="1" applyAlignment="1">
      <alignment/>
    </xf>
    <xf numFmtId="0" fontId="11" fillId="0" borderId="58" xfId="0" applyFont="1" applyBorder="1" applyAlignment="1">
      <alignment/>
    </xf>
    <xf numFmtId="0" fontId="10" fillId="0" borderId="52" xfId="0" applyFont="1" applyBorder="1" applyAlignment="1">
      <alignment/>
    </xf>
    <xf numFmtId="0" fontId="13" fillId="2" borderId="0" xfId="0" applyFont="1" applyFill="1" applyAlignment="1">
      <alignment/>
    </xf>
    <xf numFmtId="0" fontId="1" fillId="0" borderId="37" xfId="0" applyFont="1" applyBorder="1" applyAlignment="1">
      <alignment/>
    </xf>
    <xf numFmtId="0" fontId="1" fillId="2" borderId="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55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3" xfId="0" applyFont="1" applyBorder="1" applyAlignment="1">
      <alignment/>
    </xf>
    <xf numFmtId="0" fontId="1" fillId="2" borderId="63" xfId="0" applyFont="1" applyFill="1" applyBorder="1" applyAlignment="1">
      <alignment/>
    </xf>
    <xf numFmtId="0" fontId="0" fillId="0" borderId="54" xfId="0" applyBorder="1" applyAlignment="1">
      <alignment/>
    </xf>
    <xf numFmtId="0" fontId="0" fillId="2" borderId="25" xfId="0" applyFill="1" applyBorder="1" applyAlignment="1">
      <alignment/>
    </xf>
    <xf numFmtId="0" fontId="1" fillId="2" borderId="11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6" xfId="0" applyFont="1" applyBorder="1" applyAlignment="1">
      <alignment/>
    </xf>
    <xf numFmtId="0" fontId="6" fillId="2" borderId="20" xfId="0" applyFont="1" applyFill="1" applyBorder="1" applyAlignment="1">
      <alignment/>
    </xf>
    <xf numFmtId="0" fontId="0" fillId="2" borderId="46" xfId="0" applyFont="1" applyFill="1" applyBorder="1" applyAlignment="1">
      <alignment/>
    </xf>
    <xf numFmtId="0" fontId="0" fillId="2" borderId="5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2" borderId="41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0" fillId="0" borderId="49" xfId="0" applyBorder="1" applyAlignment="1">
      <alignment/>
    </xf>
    <xf numFmtId="0" fontId="5" fillId="0" borderId="45" xfId="0" applyFont="1" applyBorder="1" applyAlignment="1">
      <alignment/>
    </xf>
    <xf numFmtId="0" fontId="0" fillId="7" borderId="7" xfId="0" applyFill="1" applyBorder="1" applyAlignment="1">
      <alignment/>
    </xf>
    <xf numFmtId="0" fontId="6" fillId="7" borderId="7" xfId="0" applyFont="1" applyFill="1" applyBorder="1" applyAlignment="1">
      <alignment/>
    </xf>
    <xf numFmtId="0" fontId="0" fillId="7" borderId="11" xfId="0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28" xfId="0" applyFont="1" applyFill="1" applyBorder="1" applyAlignment="1">
      <alignment/>
    </xf>
    <xf numFmtId="0" fontId="0" fillId="7" borderId="46" xfId="0" applyFill="1" applyBorder="1" applyAlignment="1">
      <alignment/>
    </xf>
    <xf numFmtId="0" fontId="1" fillId="7" borderId="4" xfId="0" applyFont="1" applyFill="1" applyBorder="1" applyAlignment="1">
      <alignment/>
    </xf>
    <xf numFmtId="0" fontId="1" fillId="7" borderId="43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" fillId="7" borderId="28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22" xfId="0" applyFill="1" applyBorder="1" applyAlignment="1">
      <alignment/>
    </xf>
    <xf numFmtId="0" fontId="12" fillId="7" borderId="0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9" xfId="0" applyFont="1" applyFill="1" applyBorder="1" applyAlignment="1">
      <alignment/>
    </xf>
    <xf numFmtId="0" fontId="9" fillId="4" borderId="18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9" xfId="0" applyFill="1" applyBorder="1" applyAlignment="1">
      <alignment/>
    </xf>
    <xf numFmtId="0" fontId="9" fillId="4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28" xfId="0" applyFont="1" applyFill="1" applyBorder="1" applyAlignment="1">
      <alignment/>
    </xf>
    <xf numFmtId="0" fontId="6" fillId="7" borderId="59" xfId="0" applyFont="1" applyFill="1" applyBorder="1" applyAlignment="1">
      <alignment/>
    </xf>
    <xf numFmtId="0" fontId="9" fillId="4" borderId="64" xfId="0" applyFont="1" applyFill="1" applyBorder="1" applyAlignment="1">
      <alignment/>
    </xf>
    <xf numFmtId="0" fontId="6" fillId="8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9" fillId="4" borderId="59" xfId="0" applyFont="1" applyFill="1" applyBorder="1" applyAlignment="1">
      <alignment/>
    </xf>
    <xf numFmtId="0" fontId="6" fillId="3" borderId="59" xfId="0" applyFont="1" applyFill="1" applyBorder="1" applyAlignment="1">
      <alignment/>
    </xf>
    <xf numFmtId="0" fontId="9" fillId="4" borderId="4" xfId="0" applyNumberFormat="1" applyFont="1" applyFill="1" applyBorder="1" applyAlignment="1">
      <alignment horizontal="left"/>
    </xf>
    <xf numFmtId="0" fontId="9" fillId="4" borderId="6" xfId="0" applyFont="1" applyFill="1" applyBorder="1" applyAlignment="1">
      <alignment/>
    </xf>
    <xf numFmtId="0" fontId="9" fillId="4" borderId="19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0" fillId="3" borderId="21" xfId="0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49" xfId="0" applyFont="1" applyFill="1" applyBorder="1" applyAlignment="1">
      <alignment/>
    </xf>
    <xf numFmtId="0" fontId="0" fillId="8" borderId="4" xfId="0" applyFill="1" applyBorder="1" applyAlignment="1">
      <alignment/>
    </xf>
    <xf numFmtId="0" fontId="6" fillId="8" borderId="7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0" fillId="0" borderId="69" xfId="0" applyFont="1" applyBorder="1" applyAlignment="1">
      <alignment/>
    </xf>
    <xf numFmtId="0" fontId="6" fillId="3" borderId="64" xfId="0" applyFont="1" applyFill="1" applyBorder="1" applyAlignment="1">
      <alignment/>
    </xf>
    <xf numFmtId="0" fontId="9" fillId="4" borderId="21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7" borderId="0" xfId="0" applyFill="1" applyBorder="1" applyAlignment="1">
      <alignment/>
    </xf>
    <xf numFmtId="0" fontId="10" fillId="7" borderId="19" xfId="0" applyFont="1" applyFill="1" applyBorder="1" applyAlignment="1">
      <alignment/>
    </xf>
    <xf numFmtId="0" fontId="15" fillId="0" borderId="0" xfId="0" applyFont="1" applyAlignment="1">
      <alignment/>
    </xf>
    <xf numFmtId="0" fontId="6" fillId="7" borderId="24" xfId="0" applyFont="1" applyFill="1" applyBorder="1" applyAlignment="1">
      <alignment/>
    </xf>
    <xf numFmtId="0" fontId="5" fillId="7" borderId="45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21" xfId="0" applyFill="1" applyBorder="1" applyAlignment="1">
      <alignment/>
    </xf>
    <xf numFmtId="0" fontId="1" fillId="7" borderId="45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6" fillId="7" borderId="21" xfId="0" applyFont="1" applyFill="1" applyBorder="1" applyAlignment="1">
      <alignment/>
    </xf>
    <xf numFmtId="0" fontId="6" fillId="7" borderId="22" xfId="0" applyFont="1" applyFill="1" applyBorder="1" applyAlignment="1">
      <alignment/>
    </xf>
    <xf numFmtId="0" fontId="0" fillId="7" borderId="59" xfId="0" applyFill="1" applyBorder="1" applyAlignment="1">
      <alignment/>
    </xf>
    <xf numFmtId="0" fontId="0" fillId="9" borderId="59" xfId="0" applyFill="1" applyBorder="1" applyAlignment="1">
      <alignment/>
    </xf>
    <xf numFmtId="0" fontId="0" fillId="9" borderId="4" xfId="0" applyFill="1" applyBorder="1" applyAlignment="1">
      <alignment/>
    </xf>
    <xf numFmtId="0" fontId="0" fillId="9" borderId="7" xfId="0" applyFill="1" applyBorder="1" applyAlignment="1">
      <alignment/>
    </xf>
    <xf numFmtId="0" fontId="6" fillId="9" borderId="0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6" fillId="9" borderId="34" xfId="0" applyFont="1" applyFill="1" applyBorder="1" applyAlignment="1">
      <alignment/>
    </xf>
    <xf numFmtId="0" fontId="6" fillId="9" borderId="59" xfId="0" applyFont="1" applyFill="1" applyBorder="1" applyAlignment="1">
      <alignment/>
    </xf>
    <xf numFmtId="0" fontId="0" fillId="7" borderId="46" xfId="0" applyFont="1" applyFill="1" applyBorder="1" applyAlignment="1">
      <alignment/>
    </xf>
    <xf numFmtId="0" fontId="6" fillId="3" borderId="34" xfId="0" applyFont="1" applyFill="1" applyBorder="1" applyAlignment="1">
      <alignment/>
    </xf>
    <xf numFmtId="0" fontId="0" fillId="9" borderId="0" xfId="0" applyFill="1" applyBorder="1" applyAlignment="1">
      <alignment/>
    </xf>
    <xf numFmtId="0" fontId="1" fillId="7" borderId="0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" fillId="0" borderId="75" xfId="0" applyFont="1" applyBorder="1" applyAlignment="1">
      <alignment/>
    </xf>
    <xf numFmtId="0" fontId="6" fillId="2" borderId="76" xfId="0" applyFont="1" applyFill="1" applyBorder="1" applyAlignment="1">
      <alignment/>
    </xf>
    <xf numFmtId="0" fontId="1" fillId="0" borderId="7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56" xfId="0" applyFont="1" applyBorder="1" applyAlignment="1">
      <alignment/>
    </xf>
    <xf numFmtId="0" fontId="6" fillId="6" borderId="59" xfId="0" applyFont="1" applyFill="1" applyBorder="1" applyAlignment="1">
      <alignment/>
    </xf>
    <xf numFmtId="0" fontId="6" fillId="8" borderId="59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7" borderId="54" xfId="0" applyFill="1" applyBorder="1" applyAlignment="1">
      <alignment/>
    </xf>
    <xf numFmtId="0" fontId="0" fillId="7" borderId="26" xfId="0" applyFill="1" applyBorder="1" applyAlignment="1">
      <alignment/>
    </xf>
    <xf numFmtId="0" fontId="1" fillId="7" borderId="26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1" fillId="7" borderId="63" xfId="0" applyFont="1" applyFill="1" applyBorder="1" applyAlignment="1">
      <alignment/>
    </xf>
    <xf numFmtId="0" fontId="0" fillId="7" borderId="34" xfId="0" applyFill="1" applyBorder="1" applyAlignment="1">
      <alignment/>
    </xf>
    <xf numFmtId="0" fontId="6" fillId="7" borderId="34" xfId="0" applyFont="1" applyFill="1" applyBorder="1" applyAlignment="1">
      <alignment/>
    </xf>
    <xf numFmtId="0" fontId="0" fillId="7" borderId="38" xfId="0" applyFill="1" applyBorder="1" applyAlignment="1">
      <alignment/>
    </xf>
    <xf numFmtId="0" fontId="0" fillId="3" borderId="19" xfId="0" applyFill="1" applyBorder="1" applyAlignment="1">
      <alignment/>
    </xf>
    <xf numFmtId="0" fontId="0" fillId="9" borderId="19" xfId="0" applyFill="1" applyBorder="1" applyAlignment="1">
      <alignment/>
    </xf>
    <xf numFmtId="0" fontId="0" fillId="3" borderId="0" xfId="0" applyFill="1" applyBorder="1" applyAlignment="1">
      <alignment/>
    </xf>
    <xf numFmtId="0" fontId="0" fillId="8" borderId="19" xfId="0" applyFill="1" applyBorder="1" applyAlignment="1">
      <alignment/>
    </xf>
    <xf numFmtId="0" fontId="0" fillId="6" borderId="59" xfId="0" applyFill="1" applyBorder="1" applyAlignment="1">
      <alignment/>
    </xf>
    <xf numFmtId="0" fontId="1" fillId="7" borderId="10" xfId="0" applyFont="1" applyFill="1" applyBorder="1" applyAlignment="1">
      <alignment/>
    </xf>
    <xf numFmtId="0" fontId="5" fillId="7" borderId="78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20" xfId="0" applyFill="1" applyBorder="1" applyAlignment="1">
      <alignment/>
    </xf>
    <xf numFmtId="0" fontId="0" fillId="3" borderId="39" xfId="0" applyFill="1" applyBorder="1" applyAlignment="1">
      <alignment/>
    </xf>
    <xf numFmtId="0" fontId="0" fillId="9" borderId="64" xfId="0" applyFill="1" applyBorder="1" applyAlignment="1">
      <alignment/>
    </xf>
    <xf numFmtId="0" fontId="6" fillId="8" borderId="64" xfId="0" applyFont="1" applyFill="1" applyBorder="1" applyAlignment="1">
      <alignment/>
    </xf>
    <xf numFmtId="0" fontId="1" fillId="7" borderId="5" xfId="0" applyFont="1" applyFill="1" applyBorder="1" applyAlignment="1">
      <alignment/>
    </xf>
    <xf numFmtId="0" fontId="0" fillId="7" borderId="6" xfId="0" applyFill="1" applyBorder="1" applyAlignment="1">
      <alignment/>
    </xf>
    <xf numFmtId="0" fontId="1" fillId="7" borderId="27" xfId="0" applyFont="1" applyFill="1" applyBorder="1" applyAlignment="1">
      <alignment/>
    </xf>
    <xf numFmtId="0" fontId="1" fillId="7" borderId="6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1" fillId="7" borderId="42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6" fillId="8" borderId="5" xfId="0" applyFont="1" applyFill="1" applyBorder="1" applyAlignment="1">
      <alignment/>
    </xf>
    <xf numFmtId="0" fontId="0" fillId="9" borderId="6" xfId="0" applyFill="1" applyBorder="1" applyAlignment="1">
      <alignment/>
    </xf>
    <xf numFmtId="0" fontId="4" fillId="4" borderId="78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4" fillId="4" borderId="45" xfId="0" applyFont="1" applyFill="1" applyBorder="1" applyAlignment="1">
      <alignment/>
    </xf>
    <xf numFmtId="0" fontId="5" fillId="7" borderId="22" xfId="0" applyFont="1" applyFill="1" applyBorder="1" applyAlignment="1">
      <alignment/>
    </xf>
    <xf numFmtId="0" fontId="4" fillId="4" borderId="1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B1:BQ66"/>
  <sheetViews>
    <sheetView tabSelected="1" workbookViewId="0" topLeftCell="A1">
      <pane xSplit="4" topLeftCell="AL1" activePane="topRight" state="frozen"/>
      <selection pane="topLeft" activeCell="A1" sqref="A1"/>
      <selection pane="topRight" activeCell="A4" sqref="A4"/>
    </sheetView>
  </sheetViews>
  <sheetFormatPr defaultColWidth="11.421875" defaultRowHeight="12.75"/>
  <cols>
    <col min="2" max="2" width="7.00390625" style="0" customWidth="1"/>
    <col min="3" max="3" width="22.00390625" style="0" customWidth="1"/>
    <col min="4" max="4" width="4.7109375" style="127" customWidth="1"/>
    <col min="5" max="6" width="4.00390625" style="0" customWidth="1"/>
    <col min="7" max="7" width="5.00390625" style="38" customWidth="1"/>
    <col min="8" max="9" width="4.00390625" style="0" customWidth="1"/>
    <col min="10" max="10" width="5.00390625" style="38" customWidth="1"/>
    <col min="11" max="12" width="4.00390625" style="0" customWidth="1"/>
    <col min="13" max="13" width="5.00390625" style="38" customWidth="1"/>
    <col min="14" max="15" width="4.00390625" style="0" customWidth="1"/>
    <col min="16" max="16" width="5.00390625" style="38" customWidth="1"/>
    <col min="17" max="18" width="4.00390625" style="0" customWidth="1"/>
    <col min="19" max="19" width="5.00390625" style="38" customWidth="1"/>
    <col min="20" max="21" width="4.00390625" style="0" customWidth="1"/>
    <col min="22" max="22" width="5.00390625" style="38" customWidth="1"/>
    <col min="23" max="24" width="4.00390625" style="0" customWidth="1"/>
    <col min="25" max="25" width="5.00390625" style="38" customWidth="1"/>
    <col min="26" max="27" width="4.00390625" style="0" hidden="1" customWidth="1"/>
    <col min="28" max="28" width="5.00390625" style="38" hidden="1" customWidth="1"/>
    <col min="29" max="30" width="4.00390625" style="0" customWidth="1"/>
    <col min="31" max="31" width="5.00390625" style="38" customWidth="1"/>
    <col min="32" max="33" width="4.00390625" style="38" customWidth="1"/>
    <col min="34" max="34" width="5.00390625" style="38" customWidth="1"/>
    <col min="35" max="36" width="4.00390625" style="0" hidden="1" customWidth="1"/>
    <col min="37" max="37" width="5.00390625" style="38" hidden="1" customWidth="1"/>
    <col min="38" max="38" width="5.28125" style="38" customWidth="1"/>
    <col min="39" max="39" width="5.8515625" style="38" customWidth="1"/>
    <col min="40" max="40" width="3.8515625" style="92" hidden="1" customWidth="1"/>
    <col min="41" max="45" width="5.00390625" style="0" hidden="1" customWidth="1"/>
    <col min="46" max="46" width="5.00390625" style="92" hidden="1" customWidth="1"/>
    <col min="47" max="49" width="5.00390625" style="0" hidden="1" customWidth="1"/>
    <col min="50" max="50" width="4.57421875" style="0" hidden="1" customWidth="1"/>
    <col min="51" max="51" width="10.00390625" style="92" customWidth="1"/>
    <col min="52" max="58" width="5.00390625" style="0" customWidth="1"/>
    <col min="59" max="59" width="5.00390625" style="92" hidden="1" customWidth="1"/>
    <col min="60" max="61" width="5.00390625" style="0" customWidth="1"/>
    <col min="62" max="62" width="5.00390625" style="92" hidden="1" customWidth="1"/>
    <col min="63" max="63" width="7.00390625" style="0" customWidth="1"/>
    <col min="64" max="64" width="20.421875" style="0" customWidth="1"/>
    <col min="65" max="65" width="5.00390625" style="0" customWidth="1"/>
    <col min="66" max="66" width="5.00390625" style="127" customWidth="1"/>
    <col min="67" max="67" width="9.00390625" style="134" customWidth="1"/>
    <col min="68" max="68" width="25.140625" style="134" customWidth="1"/>
    <col min="69" max="69" width="5.140625" style="0" customWidth="1"/>
  </cols>
  <sheetData>
    <row r="1" spans="2:68" ht="12" customHeight="1" thickBot="1">
      <c r="B1" s="16" t="s">
        <v>12</v>
      </c>
      <c r="C1" s="3"/>
      <c r="D1" s="155"/>
      <c r="BH1" s="92"/>
      <c r="BI1" s="92"/>
      <c r="BO1" s="141" t="s">
        <v>12</v>
      </c>
      <c r="BP1" s="142"/>
    </row>
    <row r="2" spans="2:68" ht="12" customHeight="1" thickBot="1">
      <c r="B2" s="23"/>
      <c r="C2" s="19"/>
      <c r="D2" s="233"/>
      <c r="E2" s="3" t="s">
        <v>165</v>
      </c>
      <c r="F2" s="3"/>
      <c r="G2" s="42"/>
      <c r="H2" s="1" t="s">
        <v>166</v>
      </c>
      <c r="I2" s="3"/>
      <c r="J2" s="42"/>
      <c r="K2" s="1" t="s">
        <v>167</v>
      </c>
      <c r="L2" s="3"/>
      <c r="M2" s="42"/>
      <c r="N2" s="1" t="s">
        <v>168</v>
      </c>
      <c r="O2" s="3"/>
      <c r="P2" s="42"/>
      <c r="Q2" s="1" t="s">
        <v>169</v>
      </c>
      <c r="R2" s="3"/>
      <c r="S2" s="42"/>
      <c r="T2" s="1" t="s">
        <v>230</v>
      </c>
      <c r="U2" s="3"/>
      <c r="V2" s="42"/>
      <c r="W2" s="1" t="s">
        <v>231</v>
      </c>
      <c r="X2" s="3"/>
      <c r="Y2" s="42"/>
      <c r="Z2" s="1" t="s">
        <v>172</v>
      </c>
      <c r="AA2" s="207"/>
      <c r="AB2" s="42"/>
      <c r="AC2" s="1" t="s">
        <v>232</v>
      </c>
      <c r="AD2" s="3"/>
      <c r="AE2" s="42"/>
      <c r="AF2" s="263" t="s">
        <v>233</v>
      </c>
      <c r="AG2" s="33"/>
      <c r="AH2" s="42"/>
      <c r="AI2" s="263"/>
      <c r="AJ2" s="33"/>
      <c r="AK2" s="42"/>
      <c r="AM2" s="58">
        <v>5400</v>
      </c>
      <c r="AO2" s="16" t="s">
        <v>12</v>
      </c>
      <c r="AP2" s="3"/>
      <c r="AQ2" s="3"/>
      <c r="AR2" s="3"/>
      <c r="AS2" s="2"/>
      <c r="BB2" s="32" t="s">
        <v>13</v>
      </c>
      <c r="BC2" s="33"/>
      <c r="BD2" s="34">
        <v>1000</v>
      </c>
      <c r="BE2" s="108">
        <v>1250</v>
      </c>
      <c r="BF2" s="109">
        <v>1350</v>
      </c>
      <c r="BH2" s="92"/>
      <c r="BI2" s="92"/>
      <c r="BO2" s="138">
        <v>1400</v>
      </c>
      <c r="BP2" s="139" t="s">
        <v>89</v>
      </c>
    </row>
    <row r="3" spans="2:69" ht="12" customHeight="1" thickBot="1">
      <c r="B3" s="13" t="s">
        <v>0</v>
      </c>
      <c r="C3" s="14" t="s">
        <v>1</v>
      </c>
      <c r="D3" s="158" t="s">
        <v>2</v>
      </c>
      <c r="E3" s="188" t="s">
        <v>14</v>
      </c>
      <c r="F3" s="14" t="s">
        <v>15</v>
      </c>
      <c r="G3" s="43" t="s">
        <v>16</v>
      </c>
      <c r="H3" s="14" t="s">
        <v>14</v>
      </c>
      <c r="I3" s="14" t="s">
        <v>15</v>
      </c>
      <c r="J3" s="43" t="s">
        <v>16</v>
      </c>
      <c r="K3" s="14" t="s">
        <v>14</v>
      </c>
      <c r="L3" s="14" t="s">
        <v>15</v>
      </c>
      <c r="M3" s="43" t="s">
        <v>16</v>
      </c>
      <c r="N3" s="14" t="s">
        <v>14</v>
      </c>
      <c r="O3" s="14" t="s">
        <v>15</v>
      </c>
      <c r="P3" s="43" t="s">
        <v>16</v>
      </c>
      <c r="Q3" s="14" t="s">
        <v>14</v>
      </c>
      <c r="R3" s="14" t="s">
        <v>15</v>
      </c>
      <c r="S3" s="43" t="s">
        <v>16</v>
      </c>
      <c r="T3" s="14" t="s">
        <v>14</v>
      </c>
      <c r="U3" s="14" t="s">
        <v>15</v>
      </c>
      <c r="V3" s="43" t="s">
        <v>16</v>
      </c>
      <c r="W3" s="14" t="s">
        <v>14</v>
      </c>
      <c r="X3" s="14" t="s">
        <v>15</v>
      </c>
      <c r="Y3" s="43" t="s">
        <v>16</v>
      </c>
      <c r="Z3" s="14" t="s">
        <v>14</v>
      </c>
      <c r="AA3" s="14" t="s">
        <v>15</v>
      </c>
      <c r="AB3" s="43" t="s">
        <v>16</v>
      </c>
      <c r="AC3" s="14" t="s">
        <v>14</v>
      </c>
      <c r="AD3" s="14" t="s">
        <v>15</v>
      </c>
      <c r="AE3" s="43" t="s">
        <v>16</v>
      </c>
      <c r="AF3" s="14" t="s">
        <v>14</v>
      </c>
      <c r="AG3" s="14" t="s">
        <v>15</v>
      </c>
      <c r="AH3" s="43" t="s">
        <v>16</v>
      </c>
      <c r="AI3" s="14" t="s">
        <v>14</v>
      </c>
      <c r="AJ3" s="14" t="s">
        <v>15</v>
      </c>
      <c r="AK3" s="43" t="s">
        <v>16</v>
      </c>
      <c r="AL3" s="67" t="s">
        <v>17</v>
      </c>
      <c r="AM3" s="47" t="s">
        <v>18</v>
      </c>
      <c r="AO3" s="19"/>
      <c r="AP3" s="19"/>
      <c r="AQ3" s="19"/>
      <c r="AR3" s="19"/>
      <c r="AS3" s="19"/>
      <c r="AT3" s="30">
        <v>6</v>
      </c>
      <c r="AU3" s="19"/>
      <c r="AV3" s="19"/>
      <c r="AW3" s="19"/>
      <c r="AX3" s="19"/>
      <c r="BH3" s="92"/>
      <c r="BI3" s="92"/>
      <c r="BK3" s="13" t="s">
        <v>0</v>
      </c>
      <c r="BL3" s="14" t="s">
        <v>1</v>
      </c>
      <c r="BM3" s="17" t="s">
        <v>2</v>
      </c>
      <c r="BN3" s="113"/>
      <c r="BO3" s="140"/>
      <c r="BP3" s="137"/>
      <c r="BQ3" s="113"/>
    </row>
    <row r="4" spans="2:69" s="92" customFormat="1" ht="12" customHeight="1">
      <c r="B4" s="343">
        <v>808001</v>
      </c>
      <c r="C4" s="289" t="s">
        <v>99</v>
      </c>
      <c r="D4" s="344" t="s">
        <v>106</v>
      </c>
      <c r="E4" s="324">
        <v>270</v>
      </c>
      <c r="F4" s="289">
        <v>230</v>
      </c>
      <c r="G4" s="325">
        <f aca="true" t="shared" si="0" ref="G4:G11">SUM(E4:F4)</f>
        <v>500</v>
      </c>
      <c r="H4" s="289">
        <v>400</v>
      </c>
      <c r="I4" s="289">
        <v>285</v>
      </c>
      <c r="J4" s="325">
        <f aca="true" t="shared" si="1" ref="J4:J11">SUM(H4:I4)</f>
        <v>685</v>
      </c>
      <c r="K4" s="289"/>
      <c r="L4" s="289"/>
      <c r="M4" s="325">
        <f aca="true" t="shared" si="2" ref="M4:M11">SUM(K4:L4)</f>
        <v>0</v>
      </c>
      <c r="N4" s="289">
        <v>165</v>
      </c>
      <c r="O4" s="289">
        <v>260</v>
      </c>
      <c r="P4" s="325">
        <f aca="true" t="shared" si="3" ref="P4:P11">SUM(N4:O4)</f>
        <v>425</v>
      </c>
      <c r="Q4" s="289"/>
      <c r="R4" s="289"/>
      <c r="S4" s="325">
        <f aca="true" t="shared" si="4" ref="S4:S11">SUM(Q4:R4)</f>
        <v>0</v>
      </c>
      <c r="T4" s="289">
        <v>325</v>
      </c>
      <c r="U4" s="289">
        <v>305</v>
      </c>
      <c r="V4" s="325">
        <f aca="true" t="shared" si="5" ref="V4:V11">SUM(T4:U4)</f>
        <v>630</v>
      </c>
      <c r="W4" s="289">
        <v>240</v>
      </c>
      <c r="X4" s="289">
        <v>210</v>
      </c>
      <c r="Y4" s="325">
        <f aca="true" t="shared" si="6" ref="Y4:Y11">SUM(W4:X4)</f>
        <v>450</v>
      </c>
      <c r="Z4" s="289"/>
      <c r="AA4" s="289"/>
      <c r="AB4" s="325">
        <f aca="true" t="shared" si="7" ref="AB4:AB11">SUM(Z4:AA4)</f>
        <v>0</v>
      </c>
      <c r="AC4" s="289">
        <v>280</v>
      </c>
      <c r="AD4" s="289">
        <v>270</v>
      </c>
      <c r="AE4" s="325">
        <f aca="true" t="shared" si="8" ref="AE4:AE11">SUM(AC4:AD4)</f>
        <v>550</v>
      </c>
      <c r="AF4" s="325">
        <v>170</v>
      </c>
      <c r="AG4" s="325">
        <v>260</v>
      </c>
      <c r="AH4" s="325">
        <f aca="true" t="shared" si="9" ref="AH4:AH11">SUM(AF4:AG4)</f>
        <v>430</v>
      </c>
      <c r="AI4" s="289"/>
      <c r="AJ4" s="289"/>
      <c r="AK4" s="326">
        <f aca="true" t="shared" si="10" ref="AK4:AK11">SUM(AI4:AJ4)</f>
        <v>0</v>
      </c>
      <c r="AL4" s="419">
        <f aca="true" t="shared" si="11" ref="AL4:AL11">SUM(AK4,AH4,AE4,AB4,Y4,V4,S4,P4,M4,J4,G4)</f>
        <v>3670</v>
      </c>
      <c r="AM4" s="420">
        <f aca="true" t="shared" si="12" ref="AM4:AM11">SUM(AO4:AT4)</f>
        <v>3245</v>
      </c>
      <c r="AO4" s="421">
        <v>685</v>
      </c>
      <c r="AP4" s="337">
        <v>630</v>
      </c>
      <c r="AQ4" s="337">
        <v>550</v>
      </c>
      <c r="AR4" s="337">
        <v>500</v>
      </c>
      <c r="AS4" s="337">
        <v>450</v>
      </c>
      <c r="AT4" s="337">
        <v>430</v>
      </c>
      <c r="AU4" s="337">
        <v>425</v>
      </c>
      <c r="AV4" s="337">
        <v>0</v>
      </c>
      <c r="AW4" s="337">
        <v>0</v>
      </c>
      <c r="AX4" s="422">
        <v>0</v>
      </c>
      <c r="AZ4" s="423">
        <f aca="true" t="shared" si="13" ref="AZ4:AZ11">G4</f>
        <v>500</v>
      </c>
      <c r="BA4" s="335">
        <f aca="true" t="shared" si="14" ref="BA4:BA11">J4</f>
        <v>685</v>
      </c>
      <c r="BB4" s="335">
        <f aca="true" t="shared" si="15" ref="BB4:BB11">M4</f>
        <v>0</v>
      </c>
      <c r="BC4" s="336">
        <f aca="true" t="shared" si="16" ref="BC4:BC11">P4</f>
        <v>425</v>
      </c>
      <c r="BD4" s="336">
        <f aca="true" t="shared" si="17" ref="BD4:BD11">S4</f>
        <v>0</v>
      </c>
      <c r="BE4" s="336">
        <f aca="true" t="shared" si="18" ref="BE4:BE11">V4</f>
        <v>630</v>
      </c>
      <c r="BF4" s="336">
        <f aca="true" t="shared" si="19" ref="BF4:BF11">Y4</f>
        <v>450</v>
      </c>
      <c r="BG4" s="336">
        <f aca="true" t="shared" si="20" ref="BG4:BG11">AB4</f>
        <v>0</v>
      </c>
      <c r="BH4" s="336">
        <f aca="true" t="shared" si="21" ref="BH4:BH11">AE4</f>
        <v>550</v>
      </c>
      <c r="BI4" s="336">
        <f aca="true" t="shared" si="22" ref="BI4:BI11">AH4</f>
        <v>430</v>
      </c>
      <c r="BJ4" s="424">
        <f aca="true" t="shared" si="23" ref="BJ4:BJ11">AK4</f>
        <v>0</v>
      </c>
      <c r="BK4" s="319">
        <f>B4</f>
        <v>808001</v>
      </c>
      <c r="BL4" s="319" t="str">
        <f>C4</f>
        <v>BAELE  Lucien</v>
      </c>
      <c r="BM4" s="321" t="str">
        <f>D4</f>
        <v>DTZ</v>
      </c>
      <c r="BN4" s="232"/>
      <c r="BO4" s="172"/>
      <c r="BP4" s="172"/>
      <c r="BQ4" s="30"/>
    </row>
    <row r="5" spans="2:69" ht="12" customHeight="1">
      <c r="B5" s="209">
        <v>410008</v>
      </c>
      <c r="C5" s="384" t="s">
        <v>144</v>
      </c>
      <c r="D5" s="274" t="s">
        <v>4</v>
      </c>
      <c r="E5" s="107"/>
      <c r="F5" s="4"/>
      <c r="G5" s="44">
        <f t="shared" si="0"/>
        <v>0</v>
      </c>
      <c r="H5" s="4"/>
      <c r="I5" s="4"/>
      <c r="J5" s="44">
        <f t="shared" si="1"/>
        <v>0</v>
      </c>
      <c r="K5" s="4">
        <v>580</v>
      </c>
      <c r="L5" s="4">
        <v>550</v>
      </c>
      <c r="M5" s="44">
        <f t="shared" si="2"/>
        <v>1130</v>
      </c>
      <c r="N5" s="4"/>
      <c r="O5" s="4"/>
      <c r="P5" s="44">
        <f t="shared" si="3"/>
        <v>0</v>
      </c>
      <c r="Q5" s="4">
        <v>460</v>
      </c>
      <c r="R5" s="4">
        <v>595</v>
      </c>
      <c r="S5" s="44">
        <f t="shared" si="4"/>
        <v>1055</v>
      </c>
      <c r="T5" s="4"/>
      <c r="U5" s="4"/>
      <c r="V5" s="44">
        <f t="shared" si="5"/>
        <v>0</v>
      </c>
      <c r="W5" s="4">
        <v>575</v>
      </c>
      <c r="X5" s="4">
        <v>550</v>
      </c>
      <c r="Y5" s="44">
        <f t="shared" si="6"/>
        <v>1125</v>
      </c>
      <c r="Z5" s="4"/>
      <c r="AA5" s="4"/>
      <c r="AB5" s="44">
        <f t="shared" si="7"/>
        <v>0</v>
      </c>
      <c r="AC5" s="4">
        <v>570</v>
      </c>
      <c r="AD5" s="4">
        <v>515</v>
      </c>
      <c r="AE5" s="44">
        <f t="shared" si="8"/>
        <v>1085</v>
      </c>
      <c r="AF5" s="44">
        <v>510</v>
      </c>
      <c r="AG5" s="44">
        <v>455</v>
      </c>
      <c r="AH5" s="44">
        <f t="shared" si="9"/>
        <v>965</v>
      </c>
      <c r="AI5" s="4" t="s">
        <v>19</v>
      </c>
      <c r="AJ5" s="4"/>
      <c r="AK5" s="100">
        <f t="shared" si="10"/>
        <v>0</v>
      </c>
      <c r="AL5" s="48">
        <f t="shared" si="11"/>
        <v>5360</v>
      </c>
      <c r="AM5" s="102">
        <f t="shared" si="12"/>
        <v>0</v>
      </c>
      <c r="AO5" s="23"/>
      <c r="AP5" s="19"/>
      <c r="AQ5" s="19"/>
      <c r="AR5" s="19"/>
      <c r="AS5" s="19"/>
      <c r="AT5" s="30"/>
      <c r="AU5" s="19"/>
      <c r="AV5" s="19"/>
      <c r="AW5" s="19"/>
      <c r="AX5" s="24"/>
      <c r="AZ5" s="23">
        <f t="shared" si="13"/>
        <v>0</v>
      </c>
      <c r="BA5" s="366">
        <f t="shared" si="14"/>
        <v>0</v>
      </c>
      <c r="BB5" s="97">
        <f t="shared" si="15"/>
        <v>1130</v>
      </c>
      <c r="BC5" s="30">
        <f t="shared" si="16"/>
        <v>0</v>
      </c>
      <c r="BD5" s="19">
        <f t="shared" si="17"/>
        <v>1055</v>
      </c>
      <c r="BE5" s="30">
        <f t="shared" si="18"/>
        <v>0</v>
      </c>
      <c r="BF5" s="19">
        <f t="shared" si="19"/>
        <v>1125</v>
      </c>
      <c r="BG5" s="30">
        <f t="shared" si="20"/>
        <v>0</v>
      </c>
      <c r="BH5" s="30">
        <f t="shared" si="21"/>
        <v>1085</v>
      </c>
      <c r="BI5" s="30">
        <f t="shared" si="22"/>
        <v>965</v>
      </c>
      <c r="BJ5" s="37">
        <f t="shared" si="23"/>
        <v>0</v>
      </c>
      <c r="BK5" s="7">
        <f aca="true" t="shared" si="24" ref="BK5:BM8">B5</f>
        <v>410008</v>
      </c>
      <c r="BL5" s="385" t="str">
        <f t="shared" si="24"/>
        <v>HEYEN  Louis</v>
      </c>
      <c r="BM5" s="11" t="str">
        <f t="shared" si="24"/>
        <v>AGC</v>
      </c>
      <c r="BN5" s="113"/>
      <c r="BO5" s="137"/>
      <c r="BP5" s="137"/>
      <c r="BQ5" s="19"/>
    </row>
    <row r="6" spans="2:69" ht="12" customHeight="1">
      <c r="B6" s="125">
        <v>602001</v>
      </c>
      <c r="C6" s="206" t="s">
        <v>64</v>
      </c>
      <c r="D6" s="182" t="s">
        <v>10</v>
      </c>
      <c r="E6" s="107">
        <v>630</v>
      </c>
      <c r="F6" s="4">
        <v>560</v>
      </c>
      <c r="G6" s="44">
        <f t="shared" si="0"/>
        <v>1190</v>
      </c>
      <c r="H6" s="4">
        <v>540</v>
      </c>
      <c r="I6" s="4">
        <v>605</v>
      </c>
      <c r="J6" s="44">
        <f t="shared" si="1"/>
        <v>1145</v>
      </c>
      <c r="K6" s="4"/>
      <c r="L6" s="4"/>
      <c r="M6" s="44">
        <f t="shared" si="2"/>
        <v>0</v>
      </c>
      <c r="N6" s="4"/>
      <c r="O6" s="4"/>
      <c r="P6" s="44">
        <f t="shared" si="3"/>
        <v>0</v>
      </c>
      <c r="Q6" s="4"/>
      <c r="R6" s="4"/>
      <c r="S6" s="44">
        <f t="shared" si="4"/>
        <v>0</v>
      </c>
      <c r="T6" s="4"/>
      <c r="U6" s="4"/>
      <c r="V6" s="44">
        <f t="shared" si="5"/>
        <v>0</v>
      </c>
      <c r="W6" s="4"/>
      <c r="X6" s="4"/>
      <c r="Y6" s="44">
        <f t="shared" si="6"/>
        <v>0</v>
      </c>
      <c r="Z6" s="4"/>
      <c r="AA6" s="4"/>
      <c r="AB6" s="44">
        <f t="shared" si="7"/>
        <v>0</v>
      </c>
      <c r="AC6" s="4"/>
      <c r="AD6" s="4"/>
      <c r="AE6" s="44">
        <f t="shared" si="8"/>
        <v>0</v>
      </c>
      <c r="AF6" s="44"/>
      <c r="AG6" s="44"/>
      <c r="AH6" s="44">
        <f t="shared" si="9"/>
        <v>0</v>
      </c>
      <c r="AI6" s="4" t="s">
        <v>19</v>
      </c>
      <c r="AJ6" s="4"/>
      <c r="AK6" s="100">
        <f t="shared" si="10"/>
        <v>0</v>
      </c>
      <c r="AL6" s="48">
        <f t="shared" si="11"/>
        <v>2335</v>
      </c>
      <c r="AM6" s="102">
        <f t="shared" si="12"/>
        <v>0</v>
      </c>
      <c r="AO6" s="23"/>
      <c r="AP6" s="19"/>
      <c r="AQ6" s="19"/>
      <c r="AR6" s="19"/>
      <c r="AS6" s="19"/>
      <c r="AT6" s="19"/>
      <c r="AU6" s="19"/>
      <c r="AV6" s="30"/>
      <c r="AW6" s="19"/>
      <c r="AX6" s="24"/>
      <c r="AZ6" s="23">
        <f t="shared" si="13"/>
        <v>1190</v>
      </c>
      <c r="BA6" s="366">
        <f t="shared" si="14"/>
        <v>1145</v>
      </c>
      <c r="BB6" s="97">
        <f t="shared" si="15"/>
        <v>0</v>
      </c>
      <c r="BC6" s="30">
        <f t="shared" si="16"/>
        <v>0</v>
      </c>
      <c r="BD6" s="19">
        <f t="shared" si="17"/>
        <v>0</v>
      </c>
      <c r="BE6" s="19">
        <f t="shared" si="18"/>
        <v>0</v>
      </c>
      <c r="BF6" s="19">
        <f t="shared" si="19"/>
        <v>0</v>
      </c>
      <c r="BG6" s="30">
        <f t="shared" si="20"/>
        <v>0</v>
      </c>
      <c r="BH6" s="30">
        <f t="shared" si="21"/>
        <v>0</v>
      </c>
      <c r="BI6" s="30">
        <f t="shared" si="22"/>
        <v>0</v>
      </c>
      <c r="BJ6" s="37">
        <f t="shared" si="23"/>
        <v>0</v>
      </c>
      <c r="BK6" s="7">
        <f t="shared" si="24"/>
        <v>602001</v>
      </c>
      <c r="BL6" s="341" t="str">
        <f t="shared" si="24"/>
        <v>GOOSSE Philippe</v>
      </c>
      <c r="BM6" s="11" t="str">
        <f t="shared" si="24"/>
        <v>ADR</v>
      </c>
      <c r="BN6" s="113"/>
      <c r="BO6" s="137"/>
      <c r="BP6" s="137"/>
      <c r="BQ6" s="19"/>
    </row>
    <row r="7" spans="2:69" ht="12" customHeight="1">
      <c r="B7" s="343">
        <v>121036</v>
      </c>
      <c r="C7" s="316" t="s">
        <v>224</v>
      </c>
      <c r="D7" s="344" t="s">
        <v>187</v>
      </c>
      <c r="E7" s="324"/>
      <c r="F7" s="289"/>
      <c r="G7" s="325">
        <f t="shared" si="0"/>
        <v>0</v>
      </c>
      <c r="H7" s="289">
        <v>615</v>
      </c>
      <c r="I7" s="289">
        <v>560</v>
      </c>
      <c r="J7" s="325">
        <f t="shared" si="1"/>
        <v>1175</v>
      </c>
      <c r="K7" s="289"/>
      <c r="L7" s="289"/>
      <c r="M7" s="325">
        <f t="shared" si="2"/>
        <v>0</v>
      </c>
      <c r="N7" s="289"/>
      <c r="O7" s="289"/>
      <c r="P7" s="325">
        <f t="shared" si="3"/>
        <v>0</v>
      </c>
      <c r="Q7" s="289"/>
      <c r="R7" s="289"/>
      <c r="S7" s="325">
        <f t="shared" si="4"/>
        <v>0</v>
      </c>
      <c r="T7" s="289"/>
      <c r="U7" s="289"/>
      <c r="V7" s="325">
        <f t="shared" si="5"/>
        <v>0</v>
      </c>
      <c r="W7" s="289"/>
      <c r="X7" s="289"/>
      <c r="Y7" s="325">
        <f t="shared" si="6"/>
        <v>0</v>
      </c>
      <c r="Z7" s="289"/>
      <c r="AA7" s="289"/>
      <c r="AB7" s="325">
        <f t="shared" si="7"/>
        <v>0</v>
      </c>
      <c r="AC7" s="289"/>
      <c r="AD7" s="289"/>
      <c r="AE7" s="325">
        <f t="shared" si="8"/>
        <v>0</v>
      </c>
      <c r="AF7" s="325"/>
      <c r="AG7" s="325"/>
      <c r="AH7" s="325">
        <f t="shared" si="9"/>
        <v>0</v>
      </c>
      <c r="AI7" s="289" t="s">
        <v>19</v>
      </c>
      <c r="AJ7" s="289"/>
      <c r="AK7" s="326">
        <f t="shared" si="10"/>
        <v>0</v>
      </c>
      <c r="AL7" s="330">
        <f t="shared" si="11"/>
        <v>1175</v>
      </c>
      <c r="AM7" s="375">
        <f t="shared" si="12"/>
        <v>0</v>
      </c>
      <c r="AO7" s="377"/>
      <c r="AP7" s="371"/>
      <c r="AQ7" s="371"/>
      <c r="AR7" s="371"/>
      <c r="AS7" s="371"/>
      <c r="AT7" s="371"/>
      <c r="AU7" s="371"/>
      <c r="AV7" s="371"/>
      <c r="AW7" s="371"/>
      <c r="AX7" s="333"/>
      <c r="AZ7" s="377">
        <f t="shared" si="13"/>
        <v>0</v>
      </c>
      <c r="BA7" s="366">
        <f t="shared" si="14"/>
        <v>1175</v>
      </c>
      <c r="BB7" s="366">
        <f t="shared" si="15"/>
        <v>0</v>
      </c>
      <c r="BC7" s="371">
        <f t="shared" si="16"/>
        <v>0</v>
      </c>
      <c r="BD7" s="371">
        <f t="shared" si="17"/>
        <v>0</v>
      </c>
      <c r="BE7" s="371">
        <f t="shared" si="18"/>
        <v>0</v>
      </c>
      <c r="BF7" s="371">
        <f t="shared" si="19"/>
        <v>0</v>
      </c>
      <c r="BG7" s="371">
        <f t="shared" si="20"/>
        <v>0</v>
      </c>
      <c r="BH7" s="371">
        <f t="shared" si="21"/>
        <v>0</v>
      </c>
      <c r="BI7" s="371">
        <f t="shared" si="22"/>
        <v>0</v>
      </c>
      <c r="BJ7" s="333">
        <f t="shared" si="23"/>
        <v>0</v>
      </c>
      <c r="BK7" s="319">
        <f t="shared" si="24"/>
        <v>121036</v>
      </c>
      <c r="BL7" s="320" t="str">
        <f t="shared" si="24"/>
        <v>De Wever Jan</v>
      </c>
      <c r="BM7" s="321" t="str">
        <f t="shared" si="24"/>
        <v>OLM</v>
      </c>
      <c r="BN7" s="113"/>
      <c r="BO7" s="137"/>
      <c r="BP7" s="137"/>
      <c r="BQ7" s="19"/>
    </row>
    <row r="8" spans="2:69" ht="12" customHeight="1">
      <c r="B8" s="343">
        <v>124020</v>
      </c>
      <c r="C8" s="289" t="s">
        <v>236</v>
      </c>
      <c r="D8" s="344" t="s">
        <v>237</v>
      </c>
      <c r="E8" s="324"/>
      <c r="F8" s="289"/>
      <c r="G8" s="325">
        <f>SUM(E8:F8)</f>
        <v>0</v>
      </c>
      <c r="H8" s="289"/>
      <c r="I8" s="289"/>
      <c r="J8" s="325">
        <f>SUM(H8:I8)</f>
        <v>0</v>
      </c>
      <c r="K8" s="289"/>
      <c r="L8" s="289"/>
      <c r="M8" s="325">
        <f>SUM(K8:L8)</f>
        <v>0</v>
      </c>
      <c r="N8" s="289"/>
      <c r="O8" s="289"/>
      <c r="P8" s="325">
        <f>SUM(N8:O8)</f>
        <v>0</v>
      </c>
      <c r="Q8" s="289"/>
      <c r="R8" s="289"/>
      <c r="S8" s="325">
        <f>SUM(Q8:R8)</f>
        <v>0</v>
      </c>
      <c r="T8" s="289">
        <v>510</v>
      </c>
      <c r="U8" s="289">
        <v>600</v>
      </c>
      <c r="V8" s="325">
        <f>SUM(T8:U8)</f>
        <v>1110</v>
      </c>
      <c r="W8" s="289"/>
      <c r="X8" s="289"/>
      <c r="Y8" s="325">
        <f>SUM(W8:X8)</f>
        <v>0</v>
      </c>
      <c r="Z8" s="289"/>
      <c r="AA8" s="289"/>
      <c r="AB8" s="325">
        <f>SUM(Z8:AA8)</f>
        <v>0</v>
      </c>
      <c r="AC8" s="289"/>
      <c r="AD8" s="289"/>
      <c r="AE8" s="325">
        <f>SUM(AC8:AD8)</f>
        <v>0</v>
      </c>
      <c r="AF8" s="325"/>
      <c r="AG8" s="325"/>
      <c r="AH8" s="325">
        <f>SUM(AF8:AG8)</f>
        <v>0</v>
      </c>
      <c r="AI8" s="289" t="s">
        <v>19</v>
      </c>
      <c r="AJ8" s="289"/>
      <c r="AK8" s="326">
        <f>SUM(AI8:AJ8)</f>
        <v>0</v>
      </c>
      <c r="AL8" s="330">
        <f>SUM(AK8,AH8,AE8,AB8,Y8,V8,S8,P8,M8,J8,G8)</f>
        <v>1110</v>
      </c>
      <c r="AM8" s="378">
        <f>SUM(AO8:AT8)</f>
        <v>0</v>
      </c>
      <c r="AO8" s="377"/>
      <c r="AP8" s="371"/>
      <c r="AQ8" s="371"/>
      <c r="AR8" s="371"/>
      <c r="AS8" s="371"/>
      <c r="AT8" s="371"/>
      <c r="AU8" s="371"/>
      <c r="AV8" s="371"/>
      <c r="AW8" s="371"/>
      <c r="AX8" s="333"/>
      <c r="AZ8" s="377">
        <f>G8</f>
        <v>0</v>
      </c>
      <c r="BA8" s="366">
        <f>J8</f>
        <v>0</v>
      </c>
      <c r="BB8" s="366">
        <f>M8</f>
        <v>0</v>
      </c>
      <c r="BC8" s="371">
        <f>P8</f>
        <v>0</v>
      </c>
      <c r="BD8" s="371">
        <f>S8</f>
        <v>0</v>
      </c>
      <c r="BE8" s="371">
        <f>V8</f>
        <v>1110</v>
      </c>
      <c r="BF8" s="371">
        <f>Y8</f>
        <v>0</v>
      </c>
      <c r="BG8" s="371">
        <f>AB8</f>
        <v>0</v>
      </c>
      <c r="BH8" s="371">
        <f>AE8</f>
        <v>0</v>
      </c>
      <c r="BI8" s="371">
        <f>AH8</f>
        <v>0</v>
      </c>
      <c r="BJ8" s="333">
        <f>AK8</f>
        <v>0</v>
      </c>
      <c r="BK8" s="319">
        <f t="shared" si="24"/>
        <v>124020</v>
      </c>
      <c r="BL8" s="319" t="str">
        <f t="shared" si="24"/>
        <v>Van Clemen  Alfons</v>
      </c>
      <c r="BM8" s="321" t="str">
        <f t="shared" si="24"/>
        <v>LID</v>
      </c>
      <c r="BN8" s="113"/>
      <c r="BO8" s="137"/>
      <c r="BP8" s="137"/>
      <c r="BQ8" s="19"/>
    </row>
    <row r="9" spans="2:69" ht="12" customHeight="1">
      <c r="B9" s="343">
        <v>808001</v>
      </c>
      <c r="C9" s="289" t="s">
        <v>77</v>
      </c>
      <c r="D9" s="344" t="s">
        <v>189</v>
      </c>
      <c r="E9" s="324"/>
      <c r="F9" s="289"/>
      <c r="G9" s="325">
        <f>SUM(E9:F9)</f>
        <v>0</v>
      </c>
      <c r="H9" s="289"/>
      <c r="I9" s="289"/>
      <c r="J9" s="325">
        <f>SUM(H9:I9)</f>
        <v>0</v>
      </c>
      <c r="K9" s="289"/>
      <c r="L9" s="289"/>
      <c r="M9" s="325">
        <f>SUM(K9:L9)</f>
        <v>0</v>
      </c>
      <c r="N9" s="289"/>
      <c r="O9" s="289"/>
      <c r="P9" s="325">
        <f>SUM(N9:O9)</f>
        <v>0</v>
      </c>
      <c r="Q9" s="289"/>
      <c r="R9" s="289"/>
      <c r="S9" s="325">
        <f>SUM(Q9:R9)</f>
        <v>0</v>
      </c>
      <c r="T9" s="289"/>
      <c r="U9" s="289"/>
      <c r="V9" s="325">
        <f>SUM(T9:U9)</f>
        <v>0</v>
      </c>
      <c r="W9" s="289">
        <v>570</v>
      </c>
      <c r="X9" s="289">
        <v>465</v>
      </c>
      <c r="Y9" s="325">
        <f>SUM(W9:X9)</f>
        <v>1035</v>
      </c>
      <c r="Z9" s="289"/>
      <c r="AA9" s="289"/>
      <c r="AB9" s="325">
        <f>SUM(Z9:AA9)</f>
        <v>0</v>
      </c>
      <c r="AC9" s="289"/>
      <c r="AD9" s="289"/>
      <c r="AE9" s="325">
        <f>SUM(AC9:AD9)</f>
        <v>0</v>
      </c>
      <c r="AF9" s="325"/>
      <c r="AG9" s="325"/>
      <c r="AH9" s="325">
        <f>SUM(AF9:AG9)</f>
        <v>0</v>
      </c>
      <c r="AI9" s="289" t="s">
        <v>19</v>
      </c>
      <c r="AJ9" s="289"/>
      <c r="AK9" s="326">
        <f>SUM(AI9:AJ9)</f>
        <v>0</v>
      </c>
      <c r="AL9" s="330">
        <f>SUM(AK9,AH9,AE9,AB9,Y9,V9,S9,P9,M9,J9,G9)</f>
        <v>1035</v>
      </c>
      <c r="AM9" s="378">
        <f>SUM(AO9:AT9)</f>
        <v>0</v>
      </c>
      <c r="AO9" s="377"/>
      <c r="AP9" s="371"/>
      <c r="AQ9" s="371"/>
      <c r="AR9" s="371"/>
      <c r="AS9" s="371"/>
      <c r="AT9" s="371"/>
      <c r="AU9" s="371"/>
      <c r="AV9" s="371"/>
      <c r="AW9" s="371"/>
      <c r="AX9" s="333"/>
      <c r="AZ9" s="377">
        <f>G9</f>
        <v>0</v>
      </c>
      <c r="BA9" s="366">
        <f>J9</f>
        <v>0</v>
      </c>
      <c r="BB9" s="366">
        <f>M9</f>
        <v>0</v>
      </c>
      <c r="BC9" s="371">
        <f>P9</f>
        <v>0</v>
      </c>
      <c r="BD9" s="371">
        <f>S9</f>
        <v>0</v>
      </c>
      <c r="BE9" s="371">
        <f>V9</f>
        <v>0</v>
      </c>
      <c r="BF9" s="371">
        <f>Y9</f>
        <v>1035</v>
      </c>
      <c r="BG9" s="371">
        <f>AB9</f>
        <v>0</v>
      </c>
      <c r="BH9" s="371">
        <f>AE9</f>
        <v>0</v>
      </c>
      <c r="BI9" s="371">
        <f>AH9</f>
        <v>0</v>
      </c>
      <c r="BJ9" s="333">
        <f>AK9</f>
        <v>0</v>
      </c>
      <c r="BK9" s="319">
        <f>B9</f>
        <v>808001</v>
      </c>
      <c r="BL9" s="319" t="str">
        <f>C9</f>
        <v>HOORNAERT  Christian</v>
      </c>
      <c r="BM9" s="321" t="str">
        <f>D9</f>
        <v>ARC</v>
      </c>
      <c r="BN9" s="113"/>
      <c r="BO9" s="137"/>
      <c r="BP9" s="137"/>
      <c r="BQ9" s="19"/>
    </row>
    <row r="10" spans="2:69" ht="12" customHeight="1">
      <c r="B10" s="209">
        <v>411008</v>
      </c>
      <c r="C10" s="384" t="s">
        <v>206</v>
      </c>
      <c r="D10" s="274" t="s">
        <v>116</v>
      </c>
      <c r="E10" s="107"/>
      <c r="F10" s="4"/>
      <c r="G10" s="44">
        <f t="shared" si="0"/>
        <v>0</v>
      </c>
      <c r="H10" s="4"/>
      <c r="I10" s="4"/>
      <c r="J10" s="44">
        <f t="shared" si="1"/>
        <v>0</v>
      </c>
      <c r="K10" s="4">
        <v>350</v>
      </c>
      <c r="L10" s="4">
        <v>325</v>
      </c>
      <c r="M10" s="44">
        <f t="shared" si="2"/>
        <v>675</v>
      </c>
      <c r="N10" s="4"/>
      <c r="O10" s="4"/>
      <c r="P10" s="44">
        <f t="shared" si="3"/>
        <v>0</v>
      </c>
      <c r="Q10" s="4"/>
      <c r="R10" s="4"/>
      <c r="S10" s="44">
        <f t="shared" si="4"/>
        <v>0</v>
      </c>
      <c r="T10" s="4"/>
      <c r="U10" s="4"/>
      <c r="V10" s="44">
        <f t="shared" si="5"/>
        <v>0</v>
      </c>
      <c r="W10" s="4"/>
      <c r="X10" s="4"/>
      <c r="Y10" s="44">
        <f t="shared" si="6"/>
        <v>0</v>
      </c>
      <c r="Z10" s="4"/>
      <c r="AA10" s="4"/>
      <c r="AB10" s="44">
        <f t="shared" si="7"/>
        <v>0</v>
      </c>
      <c r="AC10" s="4"/>
      <c r="AD10" s="4"/>
      <c r="AE10" s="44">
        <f t="shared" si="8"/>
        <v>0</v>
      </c>
      <c r="AF10" s="44"/>
      <c r="AG10" s="44"/>
      <c r="AH10" s="44">
        <f t="shared" si="9"/>
        <v>0</v>
      </c>
      <c r="AI10" s="4" t="s">
        <v>19</v>
      </c>
      <c r="AJ10" s="4"/>
      <c r="AK10" s="100">
        <f t="shared" si="10"/>
        <v>0</v>
      </c>
      <c r="AL10" s="48">
        <f t="shared" si="11"/>
        <v>675</v>
      </c>
      <c r="AM10" s="102">
        <f t="shared" si="12"/>
        <v>0</v>
      </c>
      <c r="AO10" s="23"/>
      <c r="AP10" s="19"/>
      <c r="AQ10" s="19"/>
      <c r="AR10" s="19"/>
      <c r="AS10" s="19"/>
      <c r="AT10" s="30"/>
      <c r="AU10" s="19"/>
      <c r="AV10" s="19"/>
      <c r="AW10" s="19"/>
      <c r="AX10" s="24"/>
      <c r="AZ10" s="23">
        <f t="shared" si="13"/>
        <v>0</v>
      </c>
      <c r="BA10" s="366">
        <f t="shared" si="14"/>
        <v>0</v>
      </c>
      <c r="BB10" s="97">
        <f t="shared" si="15"/>
        <v>675</v>
      </c>
      <c r="BC10" s="30">
        <f t="shared" si="16"/>
        <v>0</v>
      </c>
      <c r="BD10" s="19">
        <f t="shared" si="17"/>
        <v>0</v>
      </c>
      <c r="BE10" s="30">
        <f t="shared" si="18"/>
        <v>0</v>
      </c>
      <c r="BF10" s="19">
        <f t="shared" si="19"/>
        <v>0</v>
      </c>
      <c r="BG10" s="30">
        <f t="shared" si="20"/>
        <v>0</v>
      </c>
      <c r="BH10" s="30">
        <f t="shared" si="21"/>
        <v>0</v>
      </c>
      <c r="BI10" s="30">
        <f t="shared" si="22"/>
        <v>0</v>
      </c>
      <c r="BJ10" s="37">
        <f t="shared" si="23"/>
        <v>0</v>
      </c>
      <c r="BK10" s="7">
        <f aca="true" t="shared" si="25" ref="BK10:BM11">B10</f>
        <v>411008</v>
      </c>
      <c r="BL10" s="385" t="str">
        <f t="shared" si="25"/>
        <v>HENRY  Alain</v>
      </c>
      <c r="BM10" s="11" t="str">
        <f t="shared" si="25"/>
        <v>ADS</v>
      </c>
      <c r="BN10" s="113"/>
      <c r="BO10" s="137"/>
      <c r="BP10" s="137"/>
      <c r="BQ10" s="19"/>
    </row>
    <row r="11" spans="2:69" ht="6" customHeight="1" thickBot="1">
      <c r="B11" s="220"/>
      <c r="C11" s="104"/>
      <c r="D11" s="234"/>
      <c r="E11" s="166"/>
      <c r="F11" s="9"/>
      <c r="G11" s="45">
        <f t="shared" si="0"/>
        <v>0</v>
      </c>
      <c r="H11" s="9"/>
      <c r="I11" s="9"/>
      <c r="J11" s="45">
        <f t="shared" si="1"/>
        <v>0</v>
      </c>
      <c r="K11" s="9"/>
      <c r="L11" s="9"/>
      <c r="M11" s="45">
        <f t="shared" si="2"/>
        <v>0</v>
      </c>
      <c r="N11" s="9"/>
      <c r="O11" s="9"/>
      <c r="P11" s="45">
        <f t="shared" si="3"/>
        <v>0</v>
      </c>
      <c r="Q11" s="9"/>
      <c r="R11" s="9"/>
      <c r="S11" s="45">
        <f t="shared" si="4"/>
        <v>0</v>
      </c>
      <c r="T11" s="9"/>
      <c r="U11" s="9"/>
      <c r="V11" s="45">
        <f t="shared" si="5"/>
        <v>0</v>
      </c>
      <c r="W11" s="9"/>
      <c r="X11" s="9"/>
      <c r="Y11" s="45">
        <f t="shared" si="6"/>
        <v>0</v>
      </c>
      <c r="Z11" s="9"/>
      <c r="AA11" s="9"/>
      <c r="AB11" s="45">
        <f t="shared" si="7"/>
        <v>0</v>
      </c>
      <c r="AC11" s="9"/>
      <c r="AD11" s="9"/>
      <c r="AE11" s="45">
        <f t="shared" si="8"/>
        <v>0</v>
      </c>
      <c r="AF11" s="45"/>
      <c r="AG11" s="45"/>
      <c r="AH11" s="45">
        <f t="shared" si="9"/>
        <v>0</v>
      </c>
      <c r="AI11" s="9" t="s">
        <v>19</v>
      </c>
      <c r="AJ11" s="9"/>
      <c r="AK11" s="111">
        <f t="shared" si="10"/>
        <v>0</v>
      </c>
      <c r="AL11" s="50">
        <f t="shared" si="11"/>
        <v>0</v>
      </c>
      <c r="AM11" s="112">
        <f t="shared" si="12"/>
        <v>0</v>
      </c>
      <c r="AO11" s="25"/>
      <c r="AP11" s="26"/>
      <c r="AQ11" s="26"/>
      <c r="AR11" s="26"/>
      <c r="AS11" s="26"/>
      <c r="AT11" s="83"/>
      <c r="AU11" s="26"/>
      <c r="AV11" s="26"/>
      <c r="AW11" s="26"/>
      <c r="AX11" s="27"/>
      <c r="AZ11" s="25">
        <f t="shared" si="13"/>
        <v>0</v>
      </c>
      <c r="BA11" s="367">
        <f t="shared" si="14"/>
        <v>0</v>
      </c>
      <c r="BB11" s="83">
        <f t="shared" si="15"/>
        <v>0</v>
      </c>
      <c r="BC11" s="83">
        <f t="shared" si="16"/>
        <v>0</v>
      </c>
      <c r="BD11" s="26">
        <f t="shared" si="17"/>
        <v>0</v>
      </c>
      <c r="BE11" s="83">
        <f t="shared" si="18"/>
        <v>0</v>
      </c>
      <c r="BF11" s="26">
        <f t="shared" si="19"/>
        <v>0</v>
      </c>
      <c r="BG11" s="83">
        <f t="shared" si="20"/>
        <v>0</v>
      </c>
      <c r="BH11" s="83">
        <f t="shared" si="21"/>
        <v>0</v>
      </c>
      <c r="BI11" s="83">
        <f t="shared" si="22"/>
        <v>0</v>
      </c>
      <c r="BJ11" s="302">
        <f t="shared" si="23"/>
        <v>0</v>
      </c>
      <c r="BK11" s="8">
        <f t="shared" si="25"/>
        <v>0</v>
      </c>
      <c r="BL11" s="124">
        <f t="shared" si="25"/>
        <v>0</v>
      </c>
      <c r="BM11" s="12">
        <f t="shared" si="25"/>
        <v>0</v>
      </c>
      <c r="BN11" s="113"/>
      <c r="BO11" s="137"/>
      <c r="BP11" s="137"/>
      <c r="BQ11" s="19"/>
    </row>
    <row r="12" spans="2:69" ht="12" customHeight="1" thickBot="1">
      <c r="B12" s="60" t="s">
        <v>20</v>
      </c>
      <c r="C12" s="26"/>
      <c r="D12" s="159"/>
      <c r="AM12" s="39"/>
      <c r="AW12" s="19"/>
      <c r="BH12" s="92"/>
      <c r="BI12" s="92"/>
      <c r="BL12" s="92"/>
      <c r="BO12" s="141" t="s">
        <v>20</v>
      </c>
      <c r="BP12" s="142"/>
      <c r="BQ12" s="19"/>
    </row>
    <row r="13" spans="2:69" ht="12" customHeight="1" thickBot="1">
      <c r="B13" s="23"/>
      <c r="C13" s="19"/>
      <c r="D13" s="233"/>
      <c r="E13" s="3" t="s">
        <v>165</v>
      </c>
      <c r="F13" s="3"/>
      <c r="G13" s="42"/>
      <c r="H13" s="1" t="s">
        <v>166</v>
      </c>
      <c r="I13" s="3"/>
      <c r="J13" s="42"/>
      <c r="K13" s="1" t="s">
        <v>167</v>
      </c>
      <c r="L13" s="3"/>
      <c r="M13" s="42"/>
      <c r="N13" s="1" t="s">
        <v>168</v>
      </c>
      <c r="O13" s="3"/>
      <c r="P13" s="42"/>
      <c r="Q13" s="1" t="s">
        <v>169</v>
      </c>
      <c r="R13" s="3"/>
      <c r="S13" s="42"/>
      <c r="T13" s="1" t="s">
        <v>230</v>
      </c>
      <c r="U13" s="3"/>
      <c r="V13" s="42"/>
      <c r="W13" s="1" t="s">
        <v>231</v>
      </c>
      <c r="X13" s="3"/>
      <c r="Y13" s="42"/>
      <c r="Z13" s="1" t="s">
        <v>172</v>
      </c>
      <c r="AA13" s="207"/>
      <c r="AB13" s="42"/>
      <c r="AC13" s="1" t="s">
        <v>232</v>
      </c>
      <c r="AD13" s="3"/>
      <c r="AE13" s="42"/>
      <c r="AF13" s="263" t="s">
        <v>233</v>
      </c>
      <c r="AG13" s="33"/>
      <c r="AH13" s="42"/>
      <c r="AI13" s="263"/>
      <c r="AJ13" s="33"/>
      <c r="AK13" s="42"/>
      <c r="AM13" s="59">
        <v>4500</v>
      </c>
      <c r="AO13" s="16" t="s">
        <v>20</v>
      </c>
      <c r="AP13" s="3"/>
      <c r="AQ13" s="2"/>
      <c r="AR13" s="3"/>
      <c r="AS13" s="2"/>
      <c r="AW13" s="19"/>
      <c r="BB13" s="32" t="s">
        <v>13</v>
      </c>
      <c r="BC13" s="33"/>
      <c r="BD13" s="34">
        <v>950</v>
      </c>
      <c r="BE13" s="108">
        <v>1200</v>
      </c>
      <c r="BF13" s="109">
        <v>1300</v>
      </c>
      <c r="BH13" s="92"/>
      <c r="BI13" s="92"/>
      <c r="BL13" s="92"/>
      <c r="BO13" s="138"/>
      <c r="BP13" s="145"/>
      <c r="BQ13" s="19"/>
    </row>
    <row r="14" spans="2:69" ht="12" customHeight="1" thickBot="1">
      <c r="B14" s="13" t="s">
        <v>0</v>
      </c>
      <c r="C14" s="14" t="s">
        <v>1</v>
      </c>
      <c r="D14" s="158" t="s">
        <v>2</v>
      </c>
      <c r="E14" s="188" t="s">
        <v>14</v>
      </c>
      <c r="F14" s="14" t="s">
        <v>15</v>
      </c>
      <c r="G14" s="43" t="s">
        <v>16</v>
      </c>
      <c r="H14" s="14" t="s">
        <v>14</v>
      </c>
      <c r="I14" s="14" t="s">
        <v>15</v>
      </c>
      <c r="J14" s="43" t="s">
        <v>16</v>
      </c>
      <c r="K14" s="14" t="s">
        <v>14</v>
      </c>
      <c r="L14" s="14" t="s">
        <v>15</v>
      </c>
      <c r="M14" s="43" t="s">
        <v>16</v>
      </c>
      <c r="N14" s="14" t="s">
        <v>14</v>
      </c>
      <c r="O14" s="14" t="s">
        <v>15</v>
      </c>
      <c r="P14" s="43" t="s">
        <v>16</v>
      </c>
      <c r="Q14" s="14" t="s">
        <v>14</v>
      </c>
      <c r="R14" s="14" t="s">
        <v>15</v>
      </c>
      <c r="S14" s="43" t="s">
        <v>16</v>
      </c>
      <c r="T14" s="14" t="s">
        <v>14</v>
      </c>
      <c r="U14" s="14" t="s">
        <v>15</v>
      </c>
      <c r="V14" s="43" t="s">
        <v>16</v>
      </c>
      <c r="W14" s="14" t="s">
        <v>14</v>
      </c>
      <c r="X14" s="14" t="s">
        <v>15</v>
      </c>
      <c r="Y14" s="43" t="s">
        <v>16</v>
      </c>
      <c r="Z14" s="14" t="s">
        <v>14</v>
      </c>
      <c r="AA14" s="14" t="s">
        <v>15</v>
      </c>
      <c r="AB14" s="43" t="s">
        <v>16</v>
      </c>
      <c r="AC14" s="14" t="s">
        <v>14</v>
      </c>
      <c r="AD14" s="14" t="s">
        <v>15</v>
      </c>
      <c r="AE14" s="43" t="s">
        <v>16</v>
      </c>
      <c r="AF14" s="14" t="s">
        <v>14</v>
      </c>
      <c r="AG14" s="14" t="s">
        <v>15</v>
      </c>
      <c r="AH14" s="43" t="s">
        <v>16</v>
      </c>
      <c r="AI14" s="14" t="s">
        <v>14</v>
      </c>
      <c r="AJ14" s="14" t="s">
        <v>15</v>
      </c>
      <c r="AK14" s="43" t="s">
        <v>16</v>
      </c>
      <c r="AL14" s="47" t="s">
        <v>17</v>
      </c>
      <c r="AM14" s="67" t="s">
        <v>18</v>
      </c>
      <c r="AO14" s="19"/>
      <c r="AP14" s="19"/>
      <c r="AQ14" s="19"/>
      <c r="AR14" s="19"/>
      <c r="AS14" s="19"/>
      <c r="AT14" s="30">
        <v>6</v>
      </c>
      <c r="AU14" s="19"/>
      <c r="AV14" s="19"/>
      <c r="AW14" s="19"/>
      <c r="AX14" s="19"/>
      <c r="AZ14" s="26"/>
      <c r="BA14" s="26"/>
      <c r="BB14" s="26"/>
      <c r="BC14" s="26"/>
      <c r="BD14" s="26"/>
      <c r="BE14" s="26"/>
      <c r="BF14" s="26"/>
      <c r="BG14" s="83"/>
      <c r="BH14" s="83"/>
      <c r="BI14" s="83"/>
      <c r="BJ14" s="83"/>
      <c r="BK14" s="13" t="s">
        <v>0</v>
      </c>
      <c r="BL14" s="116" t="s">
        <v>1</v>
      </c>
      <c r="BM14" s="17" t="s">
        <v>2</v>
      </c>
      <c r="BN14" s="113"/>
      <c r="BO14" s="140"/>
      <c r="BP14" s="137"/>
      <c r="BQ14" s="19"/>
    </row>
    <row r="15" spans="2:69" ht="5.25" customHeight="1" thickBot="1">
      <c r="B15" s="8"/>
      <c r="C15" s="9"/>
      <c r="D15" s="183"/>
      <c r="E15" s="166"/>
      <c r="F15" s="9"/>
      <c r="G15" s="45">
        <f>SUM(E15:F15)</f>
        <v>0</v>
      </c>
      <c r="H15" s="9"/>
      <c r="I15" s="9"/>
      <c r="J15" s="45">
        <f>SUM(H15:I15)</f>
        <v>0</v>
      </c>
      <c r="K15" s="9"/>
      <c r="L15" s="9"/>
      <c r="M15" s="45">
        <f>SUM(K15:L15)</f>
        <v>0</v>
      </c>
      <c r="N15" s="9"/>
      <c r="O15" s="9"/>
      <c r="P15" s="45">
        <f>SUM(N15:O15)</f>
        <v>0</v>
      </c>
      <c r="Q15" s="9"/>
      <c r="R15" s="9"/>
      <c r="S15" s="45">
        <f>SUM(Q15:R15)</f>
        <v>0</v>
      </c>
      <c r="T15" s="9"/>
      <c r="U15" s="9"/>
      <c r="V15" s="45">
        <f>SUM(T15:U15)</f>
        <v>0</v>
      </c>
      <c r="W15" s="9"/>
      <c r="X15" s="9"/>
      <c r="Y15" s="45">
        <f>SUM(W15:X15)</f>
        <v>0</v>
      </c>
      <c r="Z15" s="9"/>
      <c r="AA15" s="9"/>
      <c r="AB15" s="45">
        <f>SUM(Z15:AA15)</f>
        <v>0</v>
      </c>
      <c r="AC15" s="9"/>
      <c r="AD15" s="9"/>
      <c r="AE15" s="45">
        <f>SUM(AC15:AD15)</f>
        <v>0</v>
      </c>
      <c r="AF15" s="45"/>
      <c r="AG15" s="45"/>
      <c r="AH15" s="43">
        <f>SUM(AF15:AG15)</f>
        <v>0</v>
      </c>
      <c r="AI15" s="9" t="s">
        <v>19</v>
      </c>
      <c r="AJ15" s="9"/>
      <c r="AK15" s="45">
        <f>SUM(AI15:AJ15)</f>
        <v>0</v>
      </c>
      <c r="AL15" s="47">
        <f>SUM(AK15,AH15,AE15,AB15,Y15,V15,S15,P15,M15,J15,G15)</f>
        <v>0</v>
      </c>
      <c r="AM15" s="47">
        <f>SUM(AO15:AT15)</f>
        <v>0</v>
      </c>
      <c r="AO15" s="1"/>
      <c r="AP15" s="3"/>
      <c r="AQ15" s="3"/>
      <c r="AR15" s="3"/>
      <c r="AS15" s="3"/>
      <c r="AT15" s="61"/>
      <c r="AU15" s="3"/>
      <c r="AV15" s="3"/>
      <c r="AW15" s="3"/>
      <c r="AX15" s="2"/>
      <c r="AZ15" s="1">
        <f>G15</f>
        <v>0</v>
      </c>
      <c r="BA15" s="368">
        <f>J15</f>
        <v>0</v>
      </c>
      <c r="BB15" s="3">
        <f>M15</f>
        <v>0</v>
      </c>
      <c r="BC15" s="3">
        <f>P15</f>
        <v>0</v>
      </c>
      <c r="BD15" s="3">
        <f>S15</f>
        <v>0</v>
      </c>
      <c r="BE15" s="3">
        <f>V15</f>
        <v>0</v>
      </c>
      <c r="BF15" s="3">
        <f>Y15</f>
        <v>0</v>
      </c>
      <c r="BG15" s="61">
        <f>AB15</f>
        <v>0</v>
      </c>
      <c r="BH15" s="61">
        <f>AE15</f>
        <v>0</v>
      </c>
      <c r="BI15" s="61">
        <f>AH15</f>
        <v>0</v>
      </c>
      <c r="BJ15" s="62">
        <f>AK15</f>
        <v>0</v>
      </c>
      <c r="BK15" s="8">
        <f>B15</f>
        <v>0</v>
      </c>
      <c r="BL15" s="124">
        <f>C15</f>
        <v>0</v>
      </c>
      <c r="BM15" s="12">
        <f>D15</f>
        <v>0</v>
      </c>
      <c r="BN15" s="113"/>
      <c r="BO15" s="137"/>
      <c r="BP15" s="137"/>
      <c r="BQ15" s="19"/>
    </row>
    <row r="16" spans="2:69" ht="12" customHeight="1" thickBot="1">
      <c r="B16" s="16" t="s">
        <v>21</v>
      </c>
      <c r="C16" s="3"/>
      <c r="D16" s="155"/>
      <c r="AL16" s="39"/>
      <c r="AM16" s="39"/>
      <c r="AW16" s="19"/>
      <c r="BH16" s="92"/>
      <c r="BI16" s="92"/>
      <c r="BL16" s="92"/>
      <c r="BO16" s="141" t="s">
        <v>21</v>
      </c>
      <c r="BP16" s="142"/>
      <c r="BQ16" s="19"/>
    </row>
    <row r="17" spans="2:69" ht="12" customHeight="1" thickBot="1">
      <c r="B17" s="23"/>
      <c r="C17" s="19"/>
      <c r="D17" s="233"/>
      <c r="E17" s="3" t="s">
        <v>165</v>
      </c>
      <c r="F17" s="3"/>
      <c r="G17" s="42"/>
      <c r="H17" s="1" t="s">
        <v>166</v>
      </c>
      <c r="I17" s="3"/>
      <c r="J17" s="42"/>
      <c r="K17" s="1" t="s">
        <v>167</v>
      </c>
      <c r="L17" s="3"/>
      <c r="M17" s="42"/>
      <c r="N17" s="1" t="s">
        <v>168</v>
      </c>
      <c r="O17" s="3"/>
      <c r="P17" s="42"/>
      <c r="Q17" s="1" t="s">
        <v>169</v>
      </c>
      <c r="R17" s="3"/>
      <c r="S17" s="42"/>
      <c r="T17" s="1" t="s">
        <v>230</v>
      </c>
      <c r="U17" s="3"/>
      <c r="V17" s="42"/>
      <c r="W17" s="1" t="s">
        <v>231</v>
      </c>
      <c r="X17" s="3"/>
      <c r="Y17" s="42"/>
      <c r="Z17" s="1" t="s">
        <v>172</v>
      </c>
      <c r="AA17" s="207"/>
      <c r="AB17" s="42"/>
      <c r="AC17" s="1" t="s">
        <v>232</v>
      </c>
      <c r="AD17" s="3"/>
      <c r="AE17" s="42"/>
      <c r="AF17" s="263" t="s">
        <v>233</v>
      </c>
      <c r="AG17" s="33"/>
      <c r="AH17" s="42"/>
      <c r="AI17" s="263"/>
      <c r="AJ17" s="33"/>
      <c r="AK17" s="42"/>
      <c r="AM17" s="59">
        <v>4200</v>
      </c>
      <c r="AO17" s="299" t="s">
        <v>21</v>
      </c>
      <c r="AP17" s="3"/>
      <c r="AQ17" s="3"/>
      <c r="AR17" s="299"/>
      <c r="AS17" s="3"/>
      <c r="AT17" s="2"/>
      <c r="AU17" s="92"/>
      <c r="AW17" s="19"/>
      <c r="BB17" s="32" t="s">
        <v>13</v>
      </c>
      <c r="BC17" s="33"/>
      <c r="BD17" s="34">
        <v>700</v>
      </c>
      <c r="BE17" s="108">
        <v>950</v>
      </c>
      <c r="BF17" s="109">
        <v>1150</v>
      </c>
      <c r="BH17" s="92"/>
      <c r="BI17" s="92"/>
      <c r="BL17" s="92"/>
      <c r="BO17" s="235">
        <v>1245</v>
      </c>
      <c r="BP17" s="236" t="s">
        <v>102</v>
      </c>
      <c r="BQ17" s="19"/>
    </row>
    <row r="18" spans="2:69" ht="12" customHeight="1" thickBot="1">
      <c r="B18" s="13" t="s">
        <v>0</v>
      </c>
      <c r="C18" s="14" t="s">
        <v>1</v>
      </c>
      <c r="D18" s="158" t="s">
        <v>2</v>
      </c>
      <c r="E18" s="188" t="s">
        <v>14</v>
      </c>
      <c r="F18" s="14" t="s">
        <v>15</v>
      </c>
      <c r="G18" s="43" t="s">
        <v>16</v>
      </c>
      <c r="H18" s="14" t="s">
        <v>14</v>
      </c>
      <c r="I18" s="14" t="s">
        <v>15</v>
      </c>
      <c r="J18" s="43" t="s">
        <v>16</v>
      </c>
      <c r="K18" s="14" t="s">
        <v>14</v>
      </c>
      <c r="L18" s="14" t="s">
        <v>15</v>
      </c>
      <c r="M18" s="43" t="s">
        <v>16</v>
      </c>
      <c r="N18" s="14" t="s">
        <v>14</v>
      </c>
      <c r="O18" s="14" t="s">
        <v>15</v>
      </c>
      <c r="P18" s="43" t="s">
        <v>16</v>
      </c>
      <c r="Q18" s="14" t="s">
        <v>14</v>
      </c>
      <c r="R18" s="14" t="s">
        <v>15</v>
      </c>
      <c r="S18" s="43" t="s">
        <v>16</v>
      </c>
      <c r="T18" s="14" t="s">
        <v>14</v>
      </c>
      <c r="U18" s="14" t="s">
        <v>15</v>
      </c>
      <c r="V18" s="43" t="s">
        <v>16</v>
      </c>
      <c r="W18" s="14" t="s">
        <v>14</v>
      </c>
      <c r="X18" s="14" t="s">
        <v>15</v>
      </c>
      <c r="Y18" s="43" t="s">
        <v>16</v>
      </c>
      <c r="Z18" s="14" t="s">
        <v>14</v>
      </c>
      <c r="AA18" s="14" t="s">
        <v>15</v>
      </c>
      <c r="AB18" s="43" t="s">
        <v>16</v>
      </c>
      <c r="AC18" s="14" t="s">
        <v>14</v>
      </c>
      <c r="AD18" s="14" t="s">
        <v>15</v>
      </c>
      <c r="AE18" s="43" t="s">
        <v>16</v>
      </c>
      <c r="AF18" s="14" t="s">
        <v>14</v>
      </c>
      <c r="AG18" s="14" t="s">
        <v>15</v>
      </c>
      <c r="AH18" s="43" t="s">
        <v>16</v>
      </c>
      <c r="AI18" s="14" t="s">
        <v>14</v>
      </c>
      <c r="AJ18" s="14" t="s">
        <v>15</v>
      </c>
      <c r="AK18" s="43" t="s">
        <v>16</v>
      </c>
      <c r="AL18" s="67" t="s">
        <v>17</v>
      </c>
      <c r="AM18" s="47" t="s">
        <v>18</v>
      </c>
      <c r="AT18"/>
      <c r="AU18" s="92"/>
      <c r="AW18" s="19"/>
      <c r="BH18" s="92"/>
      <c r="BI18" s="92"/>
      <c r="BK18" s="13" t="s">
        <v>0</v>
      </c>
      <c r="BL18" s="116" t="s">
        <v>1</v>
      </c>
      <c r="BM18" s="17" t="s">
        <v>2</v>
      </c>
      <c r="BN18" s="113"/>
      <c r="BO18" s="140"/>
      <c r="BP18" s="137"/>
      <c r="BQ18" s="19"/>
    </row>
    <row r="19" spans="2:69" ht="12" customHeight="1">
      <c r="B19" s="125">
        <v>602008</v>
      </c>
      <c r="C19" s="35" t="s">
        <v>102</v>
      </c>
      <c r="D19" s="182" t="s">
        <v>10</v>
      </c>
      <c r="E19" s="96">
        <v>560</v>
      </c>
      <c r="F19" s="6">
        <v>575</v>
      </c>
      <c r="G19" s="52">
        <f>SUM(E19:F19)</f>
        <v>1135</v>
      </c>
      <c r="H19" s="41">
        <v>595</v>
      </c>
      <c r="I19" s="41">
        <v>650</v>
      </c>
      <c r="J19" s="52">
        <f>SUM(H19:I19)</f>
        <v>1245</v>
      </c>
      <c r="K19" s="6">
        <v>580</v>
      </c>
      <c r="L19" s="6">
        <v>560</v>
      </c>
      <c r="M19" s="51">
        <f>SUM(K19:L19)</f>
        <v>1140</v>
      </c>
      <c r="N19" s="6">
        <v>565</v>
      </c>
      <c r="O19" s="6">
        <v>570</v>
      </c>
      <c r="P19" s="51">
        <f>SUM(N19:O19)</f>
        <v>1135</v>
      </c>
      <c r="Q19" s="78">
        <v>555</v>
      </c>
      <c r="R19" s="78">
        <v>550</v>
      </c>
      <c r="S19" s="51">
        <f>SUM(Q19:R19)</f>
        <v>1105</v>
      </c>
      <c r="T19" s="6"/>
      <c r="U19" s="6"/>
      <c r="V19" s="51">
        <f>SUM(T19:U19)</f>
        <v>0</v>
      </c>
      <c r="W19" s="6">
        <v>615</v>
      </c>
      <c r="X19" s="6">
        <v>570</v>
      </c>
      <c r="Y19" s="51">
        <f>SUM(W19:X19)</f>
        <v>1185</v>
      </c>
      <c r="Z19" s="6"/>
      <c r="AA19" s="6"/>
      <c r="AB19" s="51">
        <f>SUM(Z19:AA19)</f>
        <v>0</v>
      </c>
      <c r="AC19" s="6">
        <v>630</v>
      </c>
      <c r="AD19" s="6">
        <v>560</v>
      </c>
      <c r="AE19" s="51">
        <f>SUM(AC19:AD19)</f>
        <v>1190</v>
      </c>
      <c r="AF19" s="51">
        <v>580</v>
      </c>
      <c r="AG19" s="51">
        <v>600</v>
      </c>
      <c r="AH19" s="44">
        <f>SUM(AF19:AG19)</f>
        <v>1180</v>
      </c>
      <c r="AI19" s="6" t="s">
        <v>19</v>
      </c>
      <c r="AJ19" s="6"/>
      <c r="AK19" s="99">
        <f>SUM(AI19:AJ19)</f>
        <v>0</v>
      </c>
      <c r="AL19" s="49">
        <f>SUM(AK19,AH19,AE19,AB19,Y19,V19,S19,P19,M19,J19,G19)</f>
        <v>9315</v>
      </c>
      <c r="AM19" s="438">
        <f>SUM(AO19:AT19)</f>
        <v>7075</v>
      </c>
      <c r="AO19" s="20">
        <v>1245</v>
      </c>
      <c r="AP19" s="31">
        <v>1190</v>
      </c>
      <c r="AQ19" s="31">
        <v>1185</v>
      </c>
      <c r="AR19" s="21">
        <v>1180</v>
      </c>
      <c r="AS19" s="31">
        <v>1140</v>
      </c>
      <c r="AT19" s="31">
        <v>1135</v>
      </c>
      <c r="AU19" s="31">
        <v>1135</v>
      </c>
      <c r="AV19" s="21">
        <v>1105</v>
      </c>
      <c r="AW19" s="21">
        <v>0</v>
      </c>
      <c r="AX19" s="36">
        <v>0</v>
      </c>
      <c r="AZ19" s="338">
        <f>G19</f>
        <v>1135</v>
      </c>
      <c r="BA19" s="372">
        <f>J19</f>
        <v>1245</v>
      </c>
      <c r="BB19" s="120">
        <f>M19</f>
        <v>1140</v>
      </c>
      <c r="BC19" s="31">
        <f>P19</f>
        <v>1135</v>
      </c>
      <c r="BD19" s="21">
        <f>S19</f>
        <v>1105</v>
      </c>
      <c r="BE19" s="21">
        <f>V19</f>
        <v>0</v>
      </c>
      <c r="BF19" s="417">
        <f>Y19</f>
        <v>1185</v>
      </c>
      <c r="BG19" s="31">
        <f>AB19</f>
        <v>0</v>
      </c>
      <c r="BH19" s="31">
        <f>AE19</f>
        <v>1190</v>
      </c>
      <c r="BI19" s="31">
        <f>AH19</f>
        <v>1180</v>
      </c>
      <c r="BJ19" s="36">
        <f>AK19</f>
        <v>0</v>
      </c>
      <c r="BK19" s="10">
        <f>B19</f>
        <v>602008</v>
      </c>
      <c r="BL19" s="80" t="str">
        <f>C19</f>
        <v>HENON François</v>
      </c>
      <c r="BM19" s="10" t="str">
        <f>D19</f>
        <v>ADR</v>
      </c>
      <c r="BN19" s="113"/>
      <c r="BO19" s="137"/>
      <c r="BP19" s="137"/>
      <c r="BQ19" s="19"/>
    </row>
    <row r="20" spans="2:69" ht="12" customHeight="1">
      <c r="B20" s="125">
        <v>410050</v>
      </c>
      <c r="C20" s="35" t="s">
        <v>207</v>
      </c>
      <c r="D20" s="182" t="s">
        <v>4</v>
      </c>
      <c r="E20" s="107"/>
      <c r="F20" s="4"/>
      <c r="G20" s="46">
        <f>SUM(E20:F20)</f>
        <v>0</v>
      </c>
      <c r="H20" s="35"/>
      <c r="I20" s="35"/>
      <c r="J20" s="46">
        <f>SUM(H20:I20)</f>
        <v>0</v>
      </c>
      <c r="K20" s="4">
        <v>440</v>
      </c>
      <c r="L20" s="4">
        <v>385</v>
      </c>
      <c r="M20" s="44">
        <f>SUM(K20:L20)</f>
        <v>825</v>
      </c>
      <c r="N20" s="4">
        <v>400</v>
      </c>
      <c r="O20" s="4">
        <v>370</v>
      </c>
      <c r="P20" s="44">
        <f>SUM(N20:O20)</f>
        <v>770</v>
      </c>
      <c r="Q20" s="79"/>
      <c r="R20" s="79"/>
      <c r="S20" s="44">
        <f>SUM(Q20:R20)</f>
        <v>0</v>
      </c>
      <c r="T20" s="4">
        <v>330</v>
      </c>
      <c r="U20" s="4">
        <v>450</v>
      </c>
      <c r="V20" s="44">
        <f>SUM(T20:U20)</f>
        <v>780</v>
      </c>
      <c r="W20" s="4">
        <v>365</v>
      </c>
      <c r="X20" s="4">
        <v>320</v>
      </c>
      <c r="Y20" s="44">
        <f>SUM(W20:X20)</f>
        <v>685</v>
      </c>
      <c r="Z20" s="4"/>
      <c r="AA20" s="4"/>
      <c r="AB20" s="44">
        <f>SUM(Z20:AA20)</f>
        <v>0</v>
      </c>
      <c r="AC20" s="4">
        <v>405</v>
      </c>
      <c r="AD20" s="4">
        <v>340</v>
      </c>
      <c r="AE20" s="44">
        <f>SUM(AC20:AD20)</f>
        <v>745</v>
      </c>
      <c r="AF20" s="44">
        <v>295</v>
      </c>
      <c r="AG20" s="44">
        <v>305</v>
      </c>
      <c r="AH20" s="44">
        <f>SUM(AF20:AG20)</f>
        <v>600</v>
      </c>
      <c r="AI20" s="4" t="s">
        <v>19</v>
      </c>
      <c r="AJ20" s="4"/>
      <c r="AK20" s="100">
        <f>SUM(AI20:AJ20)</f>
        <v>0</v>
      </c>
      <c r="AL20" s="48">
        <f>SUM(AK20,AH20,AE20,AB20,Y20,V20,S20,P20,M20,J20,G20)</f>
        <v>4405</v>
      </c>
      <c r="AM20" s="153">
        <f>SUM(AO20:AT20)</f>
        <v>4405</v>
      </c>
      <c r="AO20" s="82">
        <v>825</v>
      </c>
      <c r="AP20" s="30">
        <v>780</v>
      </c>
      <c r="AQ20" s="30">
        <v>770</v>
      </c>
      <c r="AR20" s="19">
        <v>745</v>
      </c>
      <c r="AS20" s="19">
        <v>685</v>
      </c>
      <c r="AT20" s="19">
        <v>600</v>
      </c>
      <c r="AU20" s="30">
        <v>0</v>
      </c>
      <c r="AV20" s="19">
        <v>0</v>
      </c>
      <c r="AW20" s="30">
        <v>0</v>
      </c>
      <c r="AX20" s="37">
        <v>0</v>
      </c>
      <c r="AZ20" s="23">
        <f>G20</f>
        <v>0</v>
      </c>
      <c r="BA20" s="369">
        <f>J20</f>
        <v>0</v>
      </c>
      <c r="BB20" s="386">
        <f>M20</f>
        <v>825</v>
      </c>
      <c r="BC20" s="30">
        <f>P20</f>
        <v>770</v>
      </c>
      <c r="BD20" s="19">
        <f>S20</f>
        <v>0</v>
      </c>
      <c r="BE20" s="19">
        <f>V20</f>
        <v>780</v>
      </c>
      <c r="BF20" s="19">
        <f>Y20</f>
        <v>685</v>
      </c>
      <c r="BG20" s="30">
        <f>AB20</f>
        <v>0</v>
      </c>
      <c r="BH20" s="30">
        <f>AE20</f>
        <v>745</v>
      </c>
      <c r="BI20" s="30">
        <f>AH20</f>
        <v>600</v>
      </c>
      <c r="BJ20" s="37">
        <f>AK20</f>
        <v>0</v>
      </c>
      <c r="BK20" s="11">
        <f aca="true" t="shared" si="26" ref="BK20:BM22">B20</f>
        <v>410050</v>
      </c>
      <c r="BL20" s="160" t="str">
        <f t="shared" si="26"/>
        <v>BILLEN  Francis</v>
      </c>
      <c r="BM20" s="11" t="str">
        <f t="shared" si="26"/>
        <v>AGC</v>
      </c>
      <c r="BN20" s="113"/>
      <c r="BO20" s="137"/>
      <c r="BP20" s="137"/>
      <c r="BQ20" s="19"/>
    </row>
    <row r="21" spans="2:69" ht="12" customHeight="1">
      <c r="B21" s="125">
        <v>410023</v>
      </c>
      <c r="C21" s="79" t="s">
        <v>119</v>
      </c>
      <c r="D21" s="182" t="s">
        <v>4</v>
      </c>
      <c r="E21" s="107">
        <v>380</v>
      </c>
      <c r="F21" s="4">
        <v>385</v>
      </c>
      <c r="G21" s="44">
        <f>SUM(E21:F21)</f>
        <v>765</v>
      </c>
      <c r="H21" s="35"/>
      <c r="I21" s="35"/>
      <c r="J21" s="46">
        <f>SUM(H21:I21)</f>
        <v>0</v>
      </c>
      <c r="K21" s="4">
        <v>235</v>
      </c>
      <c r="L21" s="4">
        <v>270</v>
      </c>
      <c r="M21" s="44">
        <f>SUM(K21:L21)</f>
        <v>505</v>
      </c>
      <c r="N21" s="4">
        <v>280</v>
      </c>
      <c r="O21" s="4">
        <v>300</v>
      </c>
      <c r="P21" s="44">
        <f>SUM(N21:O21)</f>
        <v>580</v>
      </c>
      <c r="Q21" s="4">
        <v>285</v>
      </c>
      <c r="R21" s="4">
        <v>355</v>
      </c>
      <c r="S21" s="44">
        <f>SUM(Q21:R21)</f>
        <v>640</v>
      </c>
      <c r="T21" s="4">
        <v>350</v>
      </c>
      <c r="U21" s="4">
        <v>370</v>
      </c>
      <c r="V21" s="44">
        <f>SUM(T21:U21)</f>
        <v>720</v>
      </c>
      <c r="W21" s="4">
        <v>420</v>
      </c>
      <c r="X21" s="4">
        <v>410</v>
      </c>
      <c r="Y21" s="44">
        <f>SUM(W21:X21)</f>
        <v>830</v>
      </c>
      <c r="Z21" s="4"/>
      <c r="AA21" s="4"/>
      <c r="AB21" s="44">
        <f>SUM(Z21:AA21)</f>
        <v>0</v>
      </c>
      <c r="AC21" s="4">
        <v>345</v>
      </c>
      <c r="AD21" s="4">
        <v>365</v>
      </c>
      <c r="AE21" s="44">
        <f>SUM(AC21:AD21)</f>
        <v>710</v>
      </c>
      <c r="AF21" s="222"/>
      <c r="AG21" s="222"/>
      <c r="AH21" s="44">
        <f>SUM(AF21:AG21)</f>
        <v>0</v>
      </c>
      <c r="AI21" s="4"/>
      <c r="AJ21" s="4"/>
      <c r="AK21" s="100">
        <f>SUM(AI21:AJ21)</f>
        <v>0</v>
      </c>
      <c r="AL21" s="48">
        <f>SUM(AK21,AH21,AE21,AB21,Y21,V21,S21,P21,M21,J21,G21)</f>
        <v>4750</v>
      </c>
      <c r="AM21" s="153">
        <f>SUM(AO21:AT21)</f>
        <v>4245</v>
      </c>
      <c r="AO21" s="106">
        <v>830</v>
      </c>
      <c r="AP21" s="86">
        <v>765</v>
      </c>
      <c r="AQ21" s="89">
        <v>720</v>
      </c>
      <c r="AR21" s="86">
        <v>710</v>
      </c>
      <c r="AS21" s="86">
        <v>640</v>
      </c>
      <c r="AT21" s="86">
        <v>580</v>
      </c>
      <c r="AU21" s="86">
        <v>505</v>
      </c>
      <c r="AV21" s="86">
        <v>0</v>
      </c>
      <c r="AW21" s="89">
        <v>0</v>
      </c>
      <c r="AX21" s="288">
        <v>0</v>
      </c>
      <c r="AZ21" s="356">
        <f>G21</f>
        <v>765</v>
      </c>
      <c r="BA21" s="369">
        <f>J21</f>
        <v>0</v>
      </c>
      <c r="BB21" s="97">
        <f>M21</f>
        <v>505</v>
      </c>
      <c r="BC21" s="30">
        <f>P21</f>
        <v>580</v>
      </c>
      <c r="BD21" s="19">
        <f>S21</f>
        <v>640</v>
      </c>
      <c r="BE21" s="19">
        <f>V21</f>
        <v>720</v>
      </c>
      <c r="BF21" s="19">
        <f>Y21</f>
        <v>830</v>
      </c>
      <c r="BG21" s="30">
        <f>AB21</f>
        <v>0</v>
      </c>
      <c r="BH21" s="30">
        <f>AE21</f>
        <v>710</v>
      </c>
      <c r="BI21" s="30">
        <f>AH21</f>
        <v>0</v>
      </c>
      <c r="BJ21" s="37">
        <f>AK21</f>
        <v>0</v>
      </c>
      <c r="BK21" s="11">
        <f t="shared" si="26"/>
        <v>410023</v>
      </c>
      <c r="BL21" s="160" t="str">
        <f t="shared" si="26"/>
        <v>CULOT  Bernard</v>
      </c>
      <c r="BM21" s="11" t="str">
        <f t="shared" si="26"/>
        <v>AGC</v>
      </c>
      <c r="BN21" s="113"/>
      <c r="BO21" s="137"/>
      <c r="BP21" s="137"/>
      <c r="BQ21" s="19"/>
    </row>
    <row r="22" spans="2:69" ht="12" customHeight="1">
      <c r="B22" s="125">
        <v>410003</v>
      </c>
      <c r="C22" s="339" t="s">
        <v>57</v>
      </c>
      <c r="D22" s="182" t="s">
        <v>4</v>
      </c>
      <c r="E22" s="107">
        <v>375</v>
      </c>
      <c r="F22" s="4">
        <v>395</v>
      </c>
      <c r="G22" s="46">
        <f>SUM(E22:F22)</f>
        <v>770</v>
      </c>
      <c r="H22" s="35"/>
      <c r="I22" s="35"/>
      <c r="J22" s="46">
        <f>SUM(H22:I22)</f>
        <v>0</v>
      </c>
      <c r="K22" s="4"/>
      <c r="L22" s="4"/>
      <c r="M22" s="44">
        <f>SUM(K22:L22)</f>
        <v>0</v>
      </c>
      <c r="N22" s="4"/>
      <c r="O22" s="4"/>
      <c r="P22" s="44">
        <f>SUM(N22:O22)</f>
        <v>0</v>
      </c>
      <c r="Q22" s="79"/>
      <c r="R22" s="79"/>
      <c r="S22" s="44">
        <f>SUM(Q22:R22)</f>
        <v>0</v>
      </c>
      <c r="T22" s="4"/>
      <c r="U22" s="4"/>
      <c r="V22" s="44">
        <f>SUM(T22:U22)</f>
        <v>0</v>
      </c>
      <c r="W22" s="4"/>
      <c r="X22" s="4"/>
      <c r="Y22" s="44">
        <f>SUM(W22:X22)</f>
        <v>0</v>
      </c>
      <c r="Z22" s="4"/>
      <c r="AA22" s="4"/>
      <c r="AB22" s="44">
        <f>SUM(Z22:AA22)</f>
        <v>0</v>
      </c>
      <c r="AC22" s="4"/>
      <c r="AD22" s="4"/>
      <c r="AE22" s="44">
        <f>SUM(AC22:AD22)</f>
        <v>0</v>
      </c>
      <c r="AF22" s="44">
        <v>220</v>
      </c>
      <c r="AG22" s="44">
        <v>375</v>
      </c>
      <c r="AH22" s="44">
        <f>SUM(AF22:AG22)</f>
        <v>595</v>
      </c>
      <c r="AI22" s="4" t="s">
        <v>19</v>
      </c>
      <c r="AJ22" s="4"/>
      <c r="AK22" s="100">
        <f>SUM(AI22:AJ22)</f>
        <v>0</v>
      </c>
      <c r="AL22" s="48">
        <f>SUM(AK22,AH22,AE22,AB22,Y22,V22,S22,P22,M22,J22,G22)</f>
        <v>1365</v>
      </c>
      <c r="AM22" s="153">
        <f>SUM(AO22:AT22)</f>
        <v>0</v>
      </c>
      <c r="AO22" s="82"/>
      <c r="AP22" s="19"/>
      <c r="AQ22" s="30"/>
      <c r="AR22" s="30"/>
      <c r="AS22" s="30"/>
      <c r="AT22" s="30"/>
      <c r="AU22" s="19"/>
      <c r="AV22" s="30"/>
      <c r="AW22" s="19"/>
      <c r="AX22" s="24"/>
      <c r="AZ22" s="23">
        <f>G22</f>
        <v>770</v>
      </c>
      <c r="BA22" s="369">
        <f>J22</f>
        <v>0</v>
      </c>
      <c r="BB22" s="97">
        <f>M22</f>
        <v>0</v>
      </c>
      <c r="BC22" s="30">
        <f>P22</f>
        <v>0</v>
      </c>
      <c r="BD22" s="19">
        <f>S22</f>
        <v>0</v>
      </c>
      <c r="BE22" s="19">
        <f>V22</f>
        <v>0</v>
      </c>
      <c r="BF22" s="19">
        <f>Y22</f>
        <v>0</v>
      </c>
      <c r="BG22" s="30">
        <f>AB22</f>
        <v>0</v>
      </c>
      <c r="BH22" s="30">
        <f>AE22</f>
        <v>0</v>
      </c>
      <c r="BI22" s="30">
        <f>AH22</f>
        <v>595</v>
      </c>
      <c r="BJ22" s="37">
        <f>AK22</f>
        <v>0</v>
      </c>
      <c r="BK22" s="11">
        <f t="shared" si="26"/>
        <v>410003</v>
      </c>
      <c r="BL22" s="340" t="str">
        <f t="shared" si="26"/>
        <v>LEFEVRE Philippe</v>
      </c>
      <c r="BM22" s="11" t="str">
        <f t="shared" si="26"/>
        <v>AGC</v>
      </c>
      <c r="BN22" s="113"/>
      <c r="BO22" s="137"/>
      <c r="BP22" s="137"/>
      <c r="BQ22" s="19"/>
    </row>
    <row r="23" spans="2:69" ht="6.75" customHeight="1" thickBot="1">
      <c r="B23" s="69"/>
      <c r="C23" s="28"/>
      <c r="D23" s="185"/>
      <c r="E23" s="166"/>
      <c r="F23" s="9"/>
      <c r="G23" s="45">
        <v>0</v>
      </c>
      <c r="H23" s="9"/>
      <c r="I23" s="9"/>
      <c r="J23" s="45">
        <v>0</v>
      </c>
      <c r="K23" s="9"/>
      <c r="L23" s="9"/>
      <c r="M23" s="45">
        <v>0</v>
      </c>
      <c r="N23" s="9"/>
      <c r="O23" s="9"/>
      <c r="P23" s="45">
        <v>0</v>
      </c>
      <c r="Q23" s="9"/>
      <c r="R23" s="9"/>
      <c r="S23" s="45">
        <v>0</v>
      </c>
      <c r="T23" s="9"/>
      <c r="U23" s="9"/>
      <c r="V23" s="45">
        <v>0</v>
      </c>
      <c r="W23" s="9"/>
      <c r="X23" s="9"/>
      <c r="Y23" s="45">
        <v>0</v>
      </c>
      <c r="Z23" s="9"/>
      <c r="AA23" s="9"/>
      <c r="AB23" s="45">
        <v>0</v>
      </c>
      <c r="AC23" s="9"/>
      <c r="AD23" s="9"/>
      <c r="AE23" s="45">
        <v>0</v>
      </c>
      <c r="AF23" s="45"/>
      <c r="AG23" s="45"/>
      <c r="AH23" s="45">
        <f>SUM(AF23:AG23)</f>
        <v>0</v>
      </c>
      <c r="AI23" s="9"/>
      <c r="AJ23" s="9"/>
      <c r="AK23" s="111">
        <v>0</v>
      </c>
      <c r="AL23" s="50">
        <f>SUM(AK23,AH23,AE23,AB23,Y23,V23,S23,P23,M23,J23,G23)</f>
        <v>0</v>
      </c>
      <c r="AM23" s="112">
        <v>0</v>
      </c>
      <c r="AO23" s="25"/>
      <c r="AP23" s="26"/>
      <c r="AQ23" s="26"/>
      <c r="AR23" s="26"/>
      <c r="AS23" s="26"/>
      <c r="AT23" s="83"/>
      <c r="AU23" s="26"/>
      <c r="AV23" s="26"/>
      <c r="AW23" s="26"/>
      <c r="AX23" s="27"/>
      <c r="AZ23" s="25">
        <v>0</v>
      </c>
      <c r="BA23" s="367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83">
        <v>0</v>
      </c>
      <c r="BH23" s="83">
        <v>0</v>
      </c>
      <c r="BI23" s="83">
        <f>AH23</f>
        <v>0</v>
      </c>
      <c r="BJ23" s="302">
        <f>AK23</f>
        <v>0</v>
      </c>
      <c r="BK23" s="74">
        <f>B23</f>
        <v>0</v>
      </c>
      <c r="BL23" s="83">
        <f>C23</f>
        <v>0</v>
      </c>
      <c r="BM23" s="74">
        <f>D23</f>
        <v>0</v>
      </c>
      <c r="BN23" s="113"/>
      <c r="BO23" s="137"/>
      <c r="BP23" s="137"/>
      <c r="BQ23" s="19"/>
    </row>
    <row r="24" spans="2:69" ht="12" customHeight="1" thickBot="1">
      <c r="B24" s="16" t="s">
        <v>22</v>
      </c>
      <c r="C24" s="3"/>
      <c r="D24" s="155"/>
      <c r="AM24" s="39"/>
      <c r="AW24" s="19"/>
      <c r="BH24" s="92"/>
      <c r="BI24" s="92"/>
      <c r="BL24" s="92"/>
      <c r="BO24" s="141" t="s">
        <v>22</v>
      </c>
      <c r="BP24" s="142"/>
      <c r="BQ24" s="19"/>
    </row>
    <row r="25" spans="2:69" ht="12" customHeight="1" thickBot="1">
      <c r="B25" s="23"/>
      <c r="C25" s="19"/>
      <c r="D25" s="233"/>
      <c r="E25" s="3" t="s">
        <v>165</v>
      </c>
      <c r="F25" s="3"/>
      <c r="G25" s="42"/>
      <c r="H25" s="1" t="s">
        <v>166</v>
      </c>
      <c r="I25" s="3"/>
      <c r="J25" s="42"/>
      <c r="K25" s="1" t="s">
        <v>167</v>
      </c>
      <c r="L25" s="3"/>
      <c r="M25" s="42"/>
      <c r="N25" s="1" t="s">
        <v>168</v>
      </c>
      <c r="O25" s="3"/>
      <c r="P25" s="42"/>
      <c r="Q25" s="1" t="s">
        <v>169</v>
      </c>
      <c r="R25" s="3"/>
      <c r="S25" s="42"/>
      <c r="T25" s="1" t="s">
        <v>230</v>
      </c>
      <c r="U25" s="3"/>
      <c r="V25" s="42"/>
      <c r="W25" s="1" t="s">
        <v>231</v>
      </c>
      <c r="X25" s="3"/>
      <c r="Y25" s="42"/>
      <c r="Z25" s="1" t="s">
        <v>172</v>
      </c>
      <c r="AA25" s="207"/>
      <c r="AB25" s="42"/>
      <c r="AC25" s="1" t="s">
        <v>232</v>
      </c>
      <c r="AD25" s="3"/>
      <c r="AE25" s="42"/>
      <c r="AF25" s="263" t="s">
        <v>233</v>
      </c>
      <c r="AG25" s="33"/>
      <c r="AH25" s="42"/>
      <c r="AI25" s="263"/>
      <c r="AJ25" s="33"/>
      <c r="AK25" s="42"/>
      <c r="AM25" s="59">
        <v>3300</v>
      </c>
      <c r="AO25" s="16" t="s">
        <v>22</v>
      </c>
      <c r="AP25" s="3"/>
      <c r="AQ25" s="3"/>
      <c r="AR25" s="3"/>
      <c r="AS25" s="2"/>
      <c r="AW25" s="19"/>
      <c r="BB25" s="32" t="s">
        <v>13</v>
      </c>
      <c r="BC25" s="33"/>
      <c r="BD25" s="34">
        <v>650</v>
      </c>
      <c r="BE25" s="108">
        <v>900</v>
      </c>
      <c r="BF25" s="109">
        <v>1100</v>
      </c>
      <c r="BH25" s="92"/>
      <c r="BI25" s="92"/>
      <c r="BL25" s="92"/>
      <c r="BO25" s="138">
        <v>945</v>
      </c>
      <c r="BP25" s="145" t="s">
        <v>90</v>
      </c>
      <c r="BQ25" s="19"/>
    </row>
    <row r="26" spans="2:69" ht="12" customHeight="1" thickBot="1">
      <c r="B26" s="13" t="s">
        <v>0</v>
      </c>
      <c r="C26" s="14" t="s">
        <v>1</v>
      </c>
      <c r="D26" s="158" t="s">
        <v>2</v>
      </c>
      <c r="E26" s="188" t="s">
        <v>14</v>
      </c>
      <c r="F26" s="14" t="s">
        <v>15</v>
      </c>
      <c r="G26" s="43" t="s">
        <v>16</v>
      </c>
      <c r="H26" s="14" t="s">
        <v>14</v>
      </c>
      <c r="I26" s="14" t="s">
        <v>15</v>
      </c>
      <c r="J26" s="43" t="s">
        <v>16</v>
      </c>
      <c r="K26" s="14" t="s">
        <v>14</v>
      </c>
      <c r="L26" s="14" t="s">
        <v>15</v>
      </c>
      <c r="M26" s="43" t="s">
        <v>16</v>
      </c>
      <c r="N26" s="14" t="s">
        <v>14</v>
      </c>
      <c r="O26" s="14" t="s">
        <v>15</v>
      </c>
      <c r="P26" s="43" t="s">
        <v>16</v>
      </c>
      <c r="Q26" s="14" t="s">
        <v>14</v>
      </c>
      <c r="R26" s="14" t="s">
        <v>15</v>
      </c>
      <c r="S26" s="43" t="s">
        <v>16</v>
      </c>
      <c r="T26" s="14" t="s">
        <v>14</v>
      </c>
      <c r="U26" s="14" t="s">
        <v>15</v>
      </c>
      <c r="V26" s="43" t="s">
        <v>16</v>
      </c>
      <c r="W26" s="14" t="s">
        <v>14</v>
      </c>
      <c r="X26" s="14" t="s">
        <v>15</v>
      </c>
      <c r="Y26" s="43" t="s">
        <v>16</v>
      </c>
      <c r="Z26" s="14" t="s">
        <v>14</v>
      </c>
      <c r="AA26" s="14" t="s">
        <v>15</v>
      </c>
      <c r="AB26" s="43" t="s">
        <v>16</v>
      </c>
      <c r="AC26" s="14" t="s">
        <v>14</v>
      </c>
      <c r="AD26" s="14" t="s">
        <v>15</v>
      </c>
      <c r="AE26" s="43" t="s">
        <v>16</v>
      </c>
      <c r="AF26" s="14" t="s">
        <v>14</v>
      </c>
      <c r="AG26" s="14" t="s">
        <v>15</v>
      </c>
      <c r="AH26" s="43" t="s">
        <v>16</v>
      </c>
      <c r="AI26" s="14" t="s">
        <v>14</v>
      </c>
      <c r="AJ26" s="14" t="s">
        <v>15</v>
      </c>
      <c r="AK26" s="43" t="s">
        <v>16</v>
      </c>
      <c r="AL26" s="47" t="s">
        <v>17</v>
      </c>
      <c r="AM26" s="67" t="s">
        <v>18</v>
      </c>
      <c r="AO26" s="19"/>
      <c r="AP26" s="19"/>
      <c r="AQ26" s="19"/>
      <c r="AR26" s="19"/>
      <c r="AS26" s="19"/>
      <c r="AT26" s="30">
        <v>6</v>
      </c>
      <c r="AU26" s="19"/>
      <c r="AV26" s="19"/>
      <c r="AW26" s="19"/>
      <c r="AX26" s="19"/>
      <c r="AZ26" s="19"/>
      <c r="BA26" s="19"/>
      <c r="BB26" s="19"/>
      <c r="BC26" s="19"/>
      <c r="BD26" s="19"/>
      <c r="BE26" s="19"/>
      <c r="BF26" s="19"/>
      <c r="BG26" s="30"/>
      <c r="BH26" s="30"/>
      <c r="BI26" s="30"/>
      <c r="BJ26" s="83"/>
      <c r="BK26" s="13" t="s">
        <v>0</v>
      </c>
      <c r="BL26" s="116" t="s">
        <v>1</v>
      </c>
      <c r="BM26" s="17" t="s">
        <v>2</v>
      </c>
      <c r="BN26" s="113"/>
      <c r="BO26" s="140"/>
      <c r="BP26" s="137"/>
      <c r="BQ26" s="19"/>
    </row>
    <row r="27" spans="2:69" ht="12" customHeight="1" thickBot="1">
      <c r="B27" s="125">
        <v>412021</v>
      </c>
      <c r="C27" s="79" t="s">
        <v>175</v>
      </c>
      <c r="D27" s="182" t="s">
        <v>111</v>
      </c>
      <c r="E27" s="107"/>
      <c r="F27" s="4"/>
      <c r="G27" s="44">
        <f>SUM(E27:F27)</f>
        <v>0</v>
      </c>
      <c r="H27" s="4"/>
      <c r="I27" s="4"/>
      <c r="J27" s="44">
        <f>SUM(H27:I27)</f>
        <v>0</v>
      </c>
      <c r="K27" s="4"/>
      <c r="L27" s="4"/>
      <c r="M27" s="44">
        <f>SUM(K27:L27)</f>
        <v>0</v>
      </c>
      <c r="N27" s="4"/>
      <c r="O27" s="4"/>
      <c r="P27" s="44">
        <f>SUM(N27:O27)</f>
        <v>0</v>
      </c>
      <c r="Q27" s="4">
        <v>365</v>
      </c>
      <c r="R27" s="4">
        <v>485</v>
      </c>
      <c r="S27" s="44">
        <f>SUM(Q27:R27)</f>
        <v>850</v>
      </c>
      <c r="T27" s="4">
        <v>335</v>
      </c>
      <c r="U27" s="4">
        <v>405</v>
      </c>
      <c r="V27" s="44">
        <f>SUM(T27:U27)</f>
        <v>740</v>
      </c>
      <c r="W27" s="4"/>
      <c r="X27" s="4"/>
      <c r="Y27" s="44">
        <f>SUM(W27:X27)</f>
        <v>0</v>
      </c>
      <c r="Z27" s="4"/>
      <c r="AA27" s="4"/>
      <c r="AB27" s="44">
        <f>SUM(Z27:AA27)</f>
        <v>0</v>
      </c>
      <c r="AC27" s="4"/>
      <c r="AD27" s="4"/>
      <c r="AE27" s="44">
        <f>SUM(AC27:AD27)</f>
        <v>0</v>
      </c>
      <c r="AF27" s="44">
        <v>470</v>
      </c>
      <c r="AG27" s="100">
        <v>425</v>
      </c>
      <c r="AH27" s="39">
        <f>SUM(AF27:AG27)</f>
        <v>895</v>
      </c>
      <c r="AI27" s="107" t="s">
        <v>19</v>
      </c>
      <c r="AJ27" s="4"/>
      <c r="AK27" s="100">
        <f>SUM(AI27:AJ27)</f>
        <v>0</v>
      </c>
      <c r="AL27" s="264">
        <f>SUM(AK27,AH27,AE27,AB27,Y27,V27,S27,P27,M27,J27,G27)</f>
        <v>2485</v>
      </c>
      <c r="AM27" s="67">
        <f>SUM(AO27:AT27)</f>
        <v>0</v>
      </c>
      <c r="AO27" s="20"/>
      <c r="AP27" s="21"/>
      <c r="AQ27" s="21"/>
      <c r="AR27" s="21"/>
      <c r="AS27" s="21"/>
      <c r="AT27" s="21"/>
      <c r="AU27" s="21"/>
      <c r="AV27" s="31"/>
      <c r="AW27" s="21"/>
      <c r="AX27" s="22"/>
      <c r="AZ27" s="20">
        <f>G27</f>
        <v>0</v>
      </c>
      <c r="BA27" s="335">
        <f>J27</f>
        <v>0</v>
      </c>
      <c r="BB27" s="120">
        <f>M27</f>
        <v>0</v>
      </c>
      <c r="BC27" s="31">
        <f>P27</f>
        <v>0</v>
      </c>
      <c r="BD27" s="415">
        <f>S27</f>
        <v>850</v>
      </c>
      <c r="BE27" s="21">
        <f>V27</f>
        <v>740</v>
      </c>
      <c r="BF27" s="21">
        <f>Y27</f>
        <v>0</v>
      </c>
      <c r="BG27" s="31">
        <f>AB27</f>
        <v>0</v>
      </c>
      <c r="BH27" s="31">
        <f>AE27</f>
        <v>0</v>
      </c>
      <c r="BI27" s="36">
        <f>AH27</f>
        <v>895</v>
      </c>
      <c r="BJ27" s="36">
        <f>AK27</f>
        <v>0</v>
      </c>
      <c r="BK27" s="7">
        <f aca="true" t="shared" si="27" ref="BK27:BM28">B27</f>
        <v>412021</v>
      </c>
      <c r="BL27" s="81" t="str">
        <f t="shared" si="27"/>
        <v>BRAUD  Viviane</v>
      </c>
      <c r="BM27" s="11" t="str">
        <f t="shared" si="27"/>
        <v>CDC</v>
      </c>
      <c r="BN27" s="113"/>
      <c r="BO27" s="137"/>
      <c r="BP27" s="137"/>
      <c r="BQ27" s="19"/>
    </row>
    <row r="28" spans="2:69" ht="5.25" customHeight="1" thickBot="1">
      <c r="B28" s="125"/>
      <c r="C28" s="35"/>
      <c r="D28" s="274"/>
      <c r="E28" s="166"/>
      <c r="F28" s="9"/>
      <c r="G28" s="45">
        <f>SUM(E28:F28)</f>
        <v>0</v>
      </c>
      <c r="H28" s="9"/>
      <c r="I28" s="9"/>
      <c r="J28" s="45">
        <f>SUM(H28:I28)</f>
        <v>0</v>
      </c>
      <c r="K28" s="9"/>
      <c r="L28" s="9"/>
      <c r="M28" s="45">
        <f>SUM(K28:L28)</f>
        <v>0</v>
      </c>
      <c r="N28" s="9"/>
      <c r="O28" s="9"/>
      <c r="P28" s="45">
        <f>SUM(N28:O28)</f>
        <v>0</v>
      </c>
      <c r="Q28" s="9"/>
      <c r="R28" s="9"/>
      <c r="S28" s="45">
        <f>SUM(Q28:R28)</f>
        <v>0</v>
      </c>
      <c r="T28" s="9"/>
      <c r="U28" s="9"/>
      <c r="V28" s="45">
        <f>SUM(T28:U28)</f>
        <v>0</v>
      </c>
      <c r="W28" s="9"/>
      <c r="X28" s="9"/>
      <c r="Y28" s="45">
        <f>SUM(W28:X28)</f>
        <v>0</v>
      </c>
      <c r="Z28" s="9"/>
      <c r="AA28" s="9"/>
      <c r="AB28" s="45">
        <f>SUM(Z28:AA28)</f>
        <v>0</v>
      </c>
      <c r="AC28" s="9"/>
      <c r="AD28" s="9"/>
      <c r="AE28" s="45">
        <f>SUM(AC28:AD28)</f>
        <v>0</v>
      </c>
      <c r="AF28" s="225"/>
      <c r="AG28" s="225"/>
      <c r="AH28" s="71">
        <f>SUM(AF28:AG28)</f>
        <v>0</v>
      </c>
      <c r="AI28" s="9" t="s">
        <v>19</v>
      </c>
      <c r="AJ28" s="9"/>
      <c r="AK28" s="45">
        <f>SUM(AI28:AJ28)</f>
        <v>0</v>
      </c>
      <c r="AL28" s="261">
        <f>SUM(AK28,AH28,AE28,AB28,Y28,V28,S28,P28,M28,J28,G28)</f>
        <v>0</v>
      </c>
      <c r="AM28" s="315">
        <f>SUM(AO28:AT28)</f>
        <v>0</v>
      </c>
      <c r="AO28" s="25"/>
      <c r="AP28" s="26"/>
      <c r="AQ28" s="26"/>
      <c r="AR28" s="26"/>
      <c r="AS28" s="26"/>
      <c r="AT28" s="26"/>
      <c r="AU28" s="26"/>
      <c r="AV28" s="26"/>
      <c r="AW28" s="26"/>
      <c r="AX28" s="27"/>
      <c r="AZ28" s="25">
        <f>G28</f>
        <v>0</v>
      </c>
      <c r="BA28" s="367">
        <f>J28</f>
        <v>0</v>
      </c>
      <c r="BB28" s="26">
        <f>M28</f>
        <v>0</v>
      </c>
      <c r="BC28" s="26">
        <f>P28</f>
        <v>0</v>
      </c>
      <c r="BD28" s="26">
        <f>S28</f>
        <v>0</v>
      </c>
      <c r="BE28" s="26">
        <f>V28</f>
        <v>0</v>
      </c>
      <c r="BF28" s="26">
        <f>Y28</f>
        <v>0</v>
      </c>
      <c r="BG28" s="83">
        <f>AB28</f>
        <v>0</v>
      </c>
      <c r="BH28" s="83">
        <f>AE28</f>
        <v>0</v>
      </c>
      <c r="BI28" s="302">
        <f>AH28</f>
        <v>0</v>
      </c>
      <c r="BJ28" s="62">
        <f>AK28</f>
        <v>0</v>
      </c>
      <c r="BK28" s="8">
        <f t="shared" si="27"/>
        <v>0</v>
      </c>
      <c r="BL28" s="124">
        <f t="shared" si="27"/>
        <v>0</v>
      </c>
      <c r="BM28" s="12">
        <f t="shared" si="27"/>
        <v>0</v>
      </c>
      <c r="BN28" s="113"/>
      <c r="BO28" s="137"/>
      <c r="BP28" s="137"/>
      <c r="BQ28" s="19"/>
    </row>
    <row r="29" spans="2:69" ht="12" customHeight="1" thickBot="1">
      <c r="B29" s="16" t="s">
        <v>23</v>
      </c>
      <c r="C29" s="3"/>
      <c r="D29" s="155"/>
      <c r="AM29" s="39"/>
      <c r="AW29" s="19"/>
      <c r="BH29" s="92"/>
      <c r="BI29" s="92"/>
      <c r="BL29" s="92"/>
      <c r="BO29" s="141" t="s">
        <v>23</v>
      </c>
      <c r="BP29" s="142"/>
      <c r="BQ29" s="19"/>
    </row>
    <row r="30" spans="2:69" ht="12" customHeight="1" thickBot="1">
      <c r="B30" s="23"/>
      <c r="C30" s="19"/>
      <c r="D30" s="233"/>
      <c r="E30" s="3" t="s">
        <v>165</v>
      </c>
      <c r="F30" s="3"/>
      <c r="G30" s="42"/>
      <c r="H30" s="1" t="s">
        <v>166</v>
      </c>
      <c r="I30" s="3"/>
      <c r="J30" s="42"/>
      <c r="K30" s="1" t="s">
        <v>167</v>
      </c>
      <c r="L30" s="3"/>
      <c r="M30" s="42"/>
      <c r="N30" s="1" t="s">
        <v>168</v>
      </c>
      <c r="O30" s="3"/>
      <c r="P30" s="42"/>
      <c r="Q30" s="1" t="s">
        <v>169</v>
      </c>
      <c r="R30" s="3"/>
      <c r="S30" s="42"/>
      <c r="T30" s="1" t="s">
        <v>230</v>
      </c>
      <c r="U30" s="3"/>
      <c r="V30" s="42"/>
      <c r="W30" s="1" t="s">
        <v>231</v>
      </c>
      <c r="X30" s="3"/>
      <c r="Y30" s="42"/>
      <c r="Z30" s="1" t="s">
        <v>172</v>
      </c>
      <c r="AA30" s="207"/>
      <c r="AB30" s="42"/>
      <c r="AC30" s="1" t="s">
        <v>232</v>
      </c>
      <c r="AD30" s="3"/>
      <c r="AE30" s="42"/>
      <c r="AF30" s="263" t="s">
        <v>233</v>
      </c>
      <c r="AG30" s="33"/>
      <c r="AH30" s="42"/>
      <c r="AI30" s="263"/>
      <c r="AJ30" s="33"/>
      <c r="AK30" s="42"/>
      <c r="AM30" s="59">
        <v>3300</v>
      </c>
      <c r="AO30" s="294" t="s">
        <v>23</v>
      </c>
      <c r="AP30" s="3"/>
      <c r="AQ30" s="3"/>
      <c r="AR30" s="299"/>
      <c r="AS30" s="2"/>
      <c r="AT30"/>
      <c r="AW30" s="19"/>
      <c r="BB30" s="32" t="s">
        <v>13</v>
      </c>
      <c r="BC30" s="33"/>
      <c r="BD30" s="34">
        <v>600</v>
      </c>
      <c r="BE30" s="108">
        <v>850</v>
      </c>
      <c r="BF30" s="109">
        <v>1025</v>
      </c>
      <c r="BH30" s="92"/>
      <c r="BI30" s="92"/>
      <c r="BL30" s="92"/>
      <c r="BO30" s="138">
        <v>975</v>
      </c>
      <c r="BP30" s="145" t="s">
        <v>60</v>
      </c>
      <c r="BQ30" s="19"/>
    </row>
    <row r="31" spans="2:69" ht="12" customHeight="1" thickBot="1">
      <c r="B31" s="13" t="s">
        <v>0</v>
      </c>
      <c r="C31" s="14" t="s">
        <v>1</v>
      </c>
      <c r="D31" s="158" t="s">
        <v>2</v>
      </c>
      <c r="E31" s="188" t="s">
        <v>14</v>
      </c>
      <c r="F31" s="14" t="s">
        <v>15</v>
      </c>
      <c r="G31" s="43" t="s">
        <v>16</v>
      </c>
      <c r="H31" s="14" t="s">
        <v>14</v>
      </c>
      <c r="I31" s="14" t="s">
        <v>15</v>
      </c>
      <c r="J31" s="43" t="s">
        <v>16</v>
      </c>
      <c r="K31" s="14" t="s">
        <v>14</v>
      </c>
      <c r="L31" s="14" t="s">
        <v>15</v>
      </c>
      <c r="M31" s="43" t="s">
        <v>16</v>
      </c>
      <c r="N31" s="14" t="s">
        <v>14</v>
      </c>
      <c r="O31" s="14" t="s">
        <v>15</v>
      </c>
      <c r="P31" s="43" t="s">
        <v>16</v>
      </c>
      <c r="Q31" s="14" t="s">
        <v>14</v>
      </c>
      <c r="R31" s="14" t="s">
        <v>15</v>
      </c>
      <c r="S31" s="43" t="s">
        <v>16</v>
      </c>
      <c r="T31" s="14" t="s">
        <v>14</v>
      </c>
      <c r="U31" s="14" t="s">
        <v>15</v>
      </c>
      <c r="V31" s="43" t="s">
        <v>16</v>
      </c>
      <c r="W31" s="14" t="s">
        <v>14</v>
      </c>
      <c r="X31" s="14" t="s">
        <v>15</v>
      </c>
      <c r="Y31" s="43" t="s">
        <v>16</v>
      </c>
      <c r="Z31" s="14" t="s">
        <v>14</v>
      </c>
      <c r="AA31" s="14" t="s">
        <v>15</v>
      </c>
      <c r="AB31" s="43" t="s">
        <v>16</v>
      </c>
      <c r="AC31" s="14" t="s">
        <v>14</v>
      </c>
      <c r="AD31" s="14" t="s">
        <v>15</v>
      </c>
      <c r="AE31" s="43" t="s">
        <v>16</v>
      </c>
      <c r="AF31" s="14" t="s">
        <v>14</v>
      </c>
      <c r="AG31" s="14" t="s">
        <v>15</v>
      </c>
      <c r="AH31" s="43" t="s">
        <v>16</v>
      </c>
      <c r="AI31" s="14" t="s">
        <v>14</v>
      </c>
      <c r="AJ31" s="14" t="s">
        <v>15</v>
      </c>
      <c r="AK31" s="43" t="s">
        <v>16</v>
      </c>
      <c r="AL31" s="47" t="s">
        <v>17</v>
      </c>
      <c r="AM31" s="49" t="s">
        <v>18</v>
      </c>
      <c r="AO31" s="92">
        <v>6</v>
      </c>
      <c r="AT31"/>
      <c r="AW31" s="19"/>
      <c r="BH31" s="92"/>
      <c r="BI31" s="92"/>
      <c r="BK31" s="13" t="s">
        <v>0</v>
      </c>
      <c r="BL31" s="116" t="s">
        <v>1</v>
      </c>
      <c r="BM31" s="17" t="s">
        <v>2</v>
      </c>
      <c r="BN31" s="113"/>
      <c r="BO31" s="140"/>
      <c r="BP31" s="137"/>
      <c r="BQ31" s="19"/>
    </row>
    <row r="32" spans="2:69" ht="12" customHeight="1">
      <c r="B32" s="125">
        <v>410011</v>
      </c>
      <c r="C32" s="206" t="s">
        <v>60</v>
      </c>
      <c r="D32" s="182" t="s">
        <v>4</v>
      </c>
      <c r="E32" s="107">
        <v>420</v>
      </c>
      <c r="F32" s="4">
        <v>355</v>
      </c>
      <c r="G32" s="44">
        <f aca="true" t="shared" si="28" ref="G32:G43">SUM(E32:F32)</f>
        <v>775</v>
      </c>
      <c r="H32" s="4">
        <v>470</v>
      </c>
      <c r="I32" s="4">
        <v>475</v>
      </c>
      <c r="J32" s="44">
        <f aca="true" t="shared" si="29" ref="J32:J43">SUM(H32:I32)</f>
        <v>945</v>
      </c>
      <c r="K32" s="4">
        <v>395</v>
      </c>
      <c r="L32" s="4">
        <v>440</v>
      </c>
      <c r="M32" s="44">
        <f aca="true" t="shared" si="30" ref="M32:M43">SUM(K32:L32)</f>
        <v>835</v>
      </c>
      <c r="N32" s="4"/>
      <c r="O32" s="4"/>
      <c r="P32" s="44">
        <f aca="true" t="shared" si="31" ref="P32:P43">SUM(N32:O32)</f>
        <v>0</v>
      </c>
      <c r="Q32" s="4">
        <v>415</v>
      </c>
      <c r="R32" s="4">
        <v>385</v>
      </c>
      <c r="S32" s="44">
        <f aca="true" t="shared" si="32" ref="S32:S43">SUM(Q32:R32)</f>
        <v>800</v>
      </c>
      <c r="T32" s="4">
        <v>480</v>
      </c>
      <c r="U32" s="4">
        <v>425</v>
      </c>
      <c r="V32" s="44">
        <f aca="true" t="shared" si="33" ref="V32:V43">SUM(T32:U32)</f>
        <v>905</v>
      </c>
      <c r="W32" s="4"/>
      <c r="X32" s="4"/>
      <c r="Y32" s="44">
        <f aca="true" t="shared" si="34" ref="Y32:Y43">SUM(W32:X32)</f>
        <v>0</v>
      </c>
      <c r="Z32" s="4"/>
      <c r="AA32" s="4"/>
      <c r="AB32" s="44">
        <f aca="true" t="shared" si="35" ref="AB32:AB43">SUM(Z32:AA32)</f>
        <v>0</v>
      </c>
      <c r="AC32" s="4">
        <v>445</v>
      </c>
      <c r="AD32" s="4">
        <v>360</v>
      </c>
      <c r="AE32" s="44">
        <f aca="true" t="shared" si="36" ref="AE32:AE43">SUM(AC32:AD32)</f>
        <v>805</v>
      </c>
      <c r="AF32" s="222">
        <v>330</v>
      </c>
      <c r="AG32" s="222">
        <v>415</v>
      </c>
      <c r="AH32" s="44">
        <f aca="true" t="shared" si="37" ref="AH32:AH43">SUM(AF32:AG32)</f>
        <v>745</v>
      </c>
      <c r="AI32" s="4"/>
      <c r="AJ32" s="4"/>
      <c r="AK32" s="44">
        <f aca="true" t="shared" si="38" ref="AK32:AK43">SUM(AI32:AJ32)</f>
        <v>0</v>
      </c>
      <c r="AL32" s="49">
        <f aca="true" t="shared" si="39" ref="AL32:AL43">SUM(AK32,AH32,AE32,AB32,Y32,V32,S32,P32,M32,J32,G32)</f>
        <v>5810</v>
      </c>
      <c r="AM32" s="439">
        <f aca="true" t="shared" si="40" ref="AM32:AM43">SUM(AO32:AT32)</f>
        <v>5065</v>
      </c>
      <c r="AO32" s="284">
        <v>945</v>
      </c>
      <c r="AP32" s="85">
        <v>905</v>
      </c>
      <c r="AQ32" s="176">
        <v>835</v>
      </c>
      <c r="AR32" s="176">
        <v>805</v>
      </c>
      <c r="AS32" s="176">
        <v>800</v>
      </c>
      <c r="AT32" s="176">
        <v>775</v>
      </c>
      <c r="AU32" s="176">
        <v>745</v>
      </c>
      <c r="AV32" s="176">
        <v>0</v>
      </c>
      <c r="AW32" s="176">
        <v>0</v>
      </c>
      <c r="AX32" s="287">
        <v>0</v>
      </c>
      <c r="AZ32" s="20">
        <f aca="true" t="shared" si="41" ref="AZ32:AZ43">G32</f>
        <v>775</v>
      </c>
      <c r="BA32" s="337">
        <f aca="true" t="shared" si="42" ref="BA32:BA43">J32</f>
        <v>945</v>
      </c>
      <c r="BB32" s="21">
        <f aca="true" t="shared" si="43" ref="BB32:BB43">M32</f>
        <v>835</v>
      </c>
      <c r="BC32" s="21">
        <f aca="true" t="shared" si="44" ref="BC32:BC43">P32</f>
        <v>0</v>
      </c>
      <c r="BD32" s="21">
        <f aca="true" t="shared" si="45" ref="BD32:BD43">S32</f>
        <v>800</v>
      </c>
      <c r="BE32" s="21">
        <f aca="true" t="shared" si="46" ref="BE32:BE43">V32</f>
        <v>905</v>
      </c>
      <c r="BF32" s="21">
        <f aca="true" t="shared" si="47" ref="BF32:BF43">Y32</f>
        <v>0</v>
      </c>
      <c r="BG32" s="120">
        <f aca="true" t="shared" si="48" ref="BG32:BG43">AB32</f>
        <v>0</v>
      </c>
      <c r="BH32" s="120">
        <f aca="true" t="shared" si="49" ref="BH32:BH43">AE32</f>
        <v>805</v>
      </c>
      <c r="BI32" s="120">
        <f aca="true" t="shared" si="50" ref="BI32:BI42">AH32</f>
        <v>745</v>
      </c>
      <c r="BJ32" s="309">
        <f aca="true" t="shared" si="51" ref="BJ32:BJ42">AK32</f>
        <v>0</v>
      </c>
      <c r="BK32" s="7">
        <f aca="true" t="shared" si="52" ref="BK32:BM34">B32</f>
        <v>410011</v>
      </c>
      <c r="BL32" s="341" t="str">
        <f t="shared" si="52"/>
        <v>LEGAYE Lambert</v>
      </c>
      <c r="BM32" s="11" t="str">
        <f t="shared" si="52"/>
        <v>AGC</v>
      </c>
      <c r="BN32" s="113"/>
      <c r="BO32" s="137"/>
      <c r="BP32" s="137"/>
      <c r="BQ32" s="19"/>
    </row>
    <row r="33" spans="2:69" ht="12" customHeight="1">
      <c r="B33" s="125">
        <v>705034</v>
      </c>
      <c r="C33" s="206" t="s">
        <v>136</v>
      </c>
      <c r="D33" s="182" t="s">
        <v>82</v>
      </c>
      <c r="E33" s="107">
        <v>370</v>
      </c>
      <c r="F33" s="4">
        <v>430</v>
      </c>
      <c r="G33" s="44">
        <f t="shared" si="28"/>
        <v>800</v>
      </c>
      <c r="H33" s="4">
        <v>455</v>
      </c>
      <c r="I33" s="4">
        <v>390</v>
      </c>
      <c r="J33" s="44">
        <f t="shared" si="29"/>
        <v>845</v>
      </c>
      <c r="K33" s="4">
        <v>350</v>
      </c>
      <c r="L33" s="4">
        <v>430</v>
      </c>
      <c r="M33" s="44">
        <f t="shared" si="30"/>
        <v>780</v>
      </c>
      <c r="N33" s="4">
        <v>365</v>
      </c>
      <c r="O33" s="4">
        <v>465</v>
      </c>
      <c r="P33" s="44">
        <f t="shared" si="31"/>
        <v>830</v>
      </c>
      <c r="Q33" s="4">
        <v>315</v>
      </c>
      <c r="R33" s="4">
        <v>435</v>
      </c>
      <c r="S33" s="44">
        <f t="shared" si="32"/>
        <v>750</v>
      </c>
      <c r="T33" s="4">
        <v>405</v>
      </c>
      <c r="U33" s="4">
        <v>485</v>
      </c>
      <c r="V33" s="44">
        <f t="shared" si="33"/>
        <v>890</v>
      </c>
      <c r="W33" s="4">
        <v>330</v>
      </c>
      <c r="X33" s="4">
        <v>325</v>
      </c>
      <c r="Y33" s="44">
        <f t="shared" si="34"/>
        <v>655</v>
      </c>
      <c r="Z33" s="4"/>
      <c r="AA33" s="4"/>
      <c r="AB33" s="44">
        <f t="shared" si="35"/>
        <v>0</v>
      </c>
      <c r="AC33" s="4">
        <v>395</v>
      </c>
      <c r="AD33" s="4">
        <v>360</v>
      </c>
      <c r="AE33" s="44">
        <f t="shared" si="36"/>
        <v>755</v>
      </c>
      <c r="AF33" s="222">
        <v>235</v>
      </c>
      <c r="AG33" s="222">
        <v>430</v>
      </c>
      <c r="AH33" s="44">
        <f t="shared" si="37"/>
        <v>665</v>
      </c>
      <c r="AI33" s="4"/>
      <c r="AJ33" s="4"/>
      <c r="AK33" s="44">
        <f t="shared" si="38"/>
        <v>0</v>
      </c>
      <c r="AL33" s="48">
        <f t="shared" si="39"/>
        <v>6970</v>
      </c>
      <c r="AM33" s="90">
        <f t="shared" si="40"/>
        <v>4900</v>
      </c>
      <c r="AO33" s="177">
        <v>890</v>
      </c>
      <c r="AP33" s="89">
        <v>845</v>
      </c>
      <c r="AQ33" s="89">
        <v>830</v>
      </c>
      <c r="AR33" s="89">
        <v>800</v>
      </c>
      <c r="AS33" s="89">
        <v>780</v>
      </c>
      <c r="AT33" s="89">
        <v>755</v>
      </c>
      <c r="AU33" s="89">
        <v>750</v>
      </c>
      <c r="AV33" s="89">
        <v>665</v>
      </c>
      <c r="AW33" s="86">
        <v>655</v>
      </c>
      <c r="AX33" s="288">
        <v>0</v>
      </c>
      <c r="AZ33" s="133">
        <f t="shared" si="41"/>
        <v>800</v>
      </c>
      <c r="BA33" s="366">
        <f t="shared" si="42"/>
        <v>845</v>
      </c>
      <c r="BB33" s="97">
        <f t="shared" si="43"/>
        <v>780</v>
      </c>
      <c r="BC33" s="97">
        <f t="shared" si="44"/>
        <v>830</v>
      </c>
      <c r="BD33" s="97">
        <f t="shared" si="45"/>
        <v>750</v>
      </c>
      <c r="BE33" s="97">
        <f t="shared" si="46"/>
        <v>890</v>
      </c>
      <c r="BF33" s="97">
        <f t="shared" si="47"/>
        <v>655</v>
      </c>
      <c r="BG33" s="97">
        <f t="shared" si="48"/>
        <v>0</v>
      </c>
      <c r="BH33" s="97">
        <f t="shared" si="49"/>
        <v>755</v>
      </c>
      <c r="BI33" s="97">
        <f t="shared" si="50"/>
        <v>665</v>
      </c>
      <c r="BJ33" s="295">
        <f t="shared" si="51"/>
        <v>0</v>
      </c>
      <c r="BK33" s="7">
        <f t="shared" si="52"/>
        <v>705034</v>
      </c>
      <c r="BL33" s="341" t="str">
        <f t="shared" si="52"/>
        <v>VANDERBERGHE Daniel</v>
      </c>
      <c r="BM33" s="11" t="str">
        <f t="shared" si="52"/>
        <v>CAB</v>
      </c>
      <c r="BN33" s="113"/>
      <c r="BO33" s="137"/>
      <c r="BP33" s="137"/>
      <c r="BQ33" s="19"/>
    </row>
    <row r="34" spans="2:69" ht="12" customHeight="1">
      <c r="B34" s="128">
        <v>705011</v>
      </c>
      <c r="C34" s="425" t="s">
        <v>81</v>
      </c>
      <c r="D34" s="216" t="s">
        <v>82</v>
      </c>
      <c r="E34" s="107">
        <v>360</v>
      </c>
      <c r="F34" s="4">
        <v>340</v>
      </c>
      <c r="G34" s="44">
        <f t="shared" si="28"/>
        <v>700</v>
      </c>
      <c r="H34" s="4">
        <v>300</v>
      </c>
      <c r="I34" s="4">
        <v>410</v>
      </c>
      <c r="J34" s="44">
        <f t="shared" si="29"/>
        <v>710</v>
      </c>
      <c r="K34" s="4"/>
      <c r="L34" s="4"/>
      <c r="M34" s="44">
        <f t="shared" si="30"/>
        <v>0</v>
      </c>
      <c r="N34" s="4">
        <v>315</v>
      </c>
      <c r="O34" s="4">
        <v>355</v>
      </c>
      <c r="P34" s="44">
        <f t="shared" si="31"/>
        <v>670</v>
      </c>
      <c r="Q34" s="4">
        <v>330</v>
      </c>
      <c r="R34" s="4">
        <v>255</v>
      </c>
      <c r="S34" s="44">
        <f t="shared" si="32"/>
        <v>585</v>
      </c>
      <c r="T34" s="4">
        <v>335</v>
      </c>
      <c r="U34" s="4">
        <v>305</v>
      </c>
      <c r="V34" s="44">
        <f t="shared" si="33"/>
        <v>640</v>
      </c>
      <c r="W34" s="4">
        <v>340</v>
      </c>
      <c r="X34" s="4">
        <v>295</v>
      </c>
      <c r="Y34" s="44">
        <f t="shared" si="34"/>
        <v>635</v>
      </c>
      <c r="Z34" s="4"/>
      <c r="AA34" s="4"/>
      <c r="AB34" s="44">
        <f t="shared" si="35"/>
        <v>0</v>
      </c>
      <c r="AC34" s="4"/>
      <c r="AD34" s="4"/>
      <c r="AE34" s="44">
        <f t="shared" si="36"/>
        <v>0</v>
      </c>
      <c r="AF34" s="222">
        <v>285</v>
      </c>
      <c r="AG34" s="222">
        <v>345</v>
      </c>
      <c r="AH34" s="44">
        <f t="shared" si="37"/>
        <v>630</v>
      </c>
      <c r="AI34" s="4"/>
      <c r="AJ34" s="4"/>
      <c r="AK34" s="44">
        <f t="shared" si="38"/>
        <v>0</v>
      </c>
      <c r="AL34" s="48">
        <f t="shared" si="39"/>
        <v>4570</v>
      </c>
      <c r="AM34" s="90">
        <f t="shared" si="40"/>
        <v>3985</v>
      </c>
      <c r="AO34" s="177">
        <v>710</v>
      </c>
      <c r="AP34" s="89">
        <v>700</v>
      </c>
      <c r="AQ34" s="89">
        <v>670</v>
      </c>
      <c r="AR34" s="89">
        <v>640</v>
      </c>
      <c r="AS34" s="89">
        <v>635</v>
      </c>
      <c r="AT34" s="89">
        <v>630</v>
      </c>
      <c r="AU34" s="89">
        <v>585</v>
      </c>
      <c r="AV34" s="89">
        <v>0</v>
      </c>
      <c r="AW34" s="89">
        <v>0</v>
      </c>
      <c r="AX34" s="218">
        <v>0</v>
      </c>
      <c r="AZ34" s="133">
        <f t="shared" si="41"/>
        <v>700</v>
      </c>
      <c r="BA34" s="366">
        <f t="shared" si="42"/>
        <v>710</v>
      </c>
      <c r="BB34" s="97">
        <f t="shared" si="43"/>
        <v>0</v>
      </c>
      <c r="BC34" s="97">
        <f t="shared" si="44"/>
        <v>670</v>
      </c>
      <c r="BD34" s="97">
        <f t="shared" si="45"/>
        <v>585</v>
      </c>
      <c r="BE34" s="97">
        <f t="shared" si="46"/>
        <v>640</v>
      </c>
      <c r="BF34" s="97">
        <f t="shared" si="47"/>
        <v>635</v>
      </c>
      <c r="BG34" s="97">
        <f t="shared" si="48"/>
        <v>0</v>
      </c>
      <c r="BH34" s="97">
        <f t="shared" si="49"/>
        <v>0</v>
      </c>
      <c r="BI34" s="97">
        <f t="shared" si="50"/>
        <v>630</v>
      </c>
      <c r="BJ34" s="295">
        <f t="shared" si="51"/>
        <v>0</v>
      </c>
      <c r="BK34" s="7">
        <f t="shared" si="52"/>
        <v>705011</v>
      </c>
      <c r="BL34" s="342" t="str">
        <f t="shared" si="52"/>
        <v>ETIENNE  Jean-Marie</v>
      </c>
      <c r="BM34" s="11" t="str">
        <f t="shared" si="52"/>
        <v>CAB</v>
      </c>
      <c r="BN34" s="113"/>
      <c r="BO34" s="137"/>
      <c r="BP34" s="137"/>
      <c r="BQ34" s="19"/>
    </row>
    <row r="35" spans="2:69" ht="12" customHeight="1">
      <c r="B35" s="125">
        <v>412020</v>
      </c>
      <c r="C35" s="4" t="s">
        <v>177</v>
      </c>
      <c r="D35" s="182" t="s">
        <v>111</v>
      </c>
      <c r="E35" s="107"/>
      <c r="F35" s="4"/>
      <c r="G35" s="44">
        <f t="shared" si="28"/>
        <v>0</v>
      </c>
      <c r="H35" s="4"/>
      <c r="I35" s="4"/>
      <c r="J35" s="44">
        <f t="shared" si="29"/>
        <v>0</v>
      </c>
      <c r="K35" s="4"/>
      <c r="L35" s="4"/>
      <c r="M35" s="44">
        <f t="shared" si="30"/>
        <v>0</v>
      </c>
      <c r="N35" s="4"/>
      <c r="O35" s="4"/>
      <c r="P35" s="44">
        <f t="shared" si="31"/>
        <v>0</v>
      </c>
      <c r="Q35" s="4">
        <v>455</v>
      </c>
      <c r="R35" s="4">
        <v>480</v>
      </c>
      <c r="S35" s="44">
        <f t="shared" si="32"/>
        <v>935</v>
      </c>
      <c r="T35" s="4">
        <v>475</v>
      </c>
      <c r="U35" s="4">
        <v>385</v>
      </c>
      <c r="V35" s="44">
        <f t="shared" si="33"/>
        <v>860</v>
      </c>
      <c r="W35" s="4"/>
      <c r="X35" s="4"/>
      <c r="Y35" s="44">
        <f t="shared" si="34"/>
        <v>0</v>
      </c>
      <c r="Z35" s="4"/>
      <c r="AA35" s="4"/>
      <c r="AB35" s="44">
        <f t="shared" si="35"/>
        <v>0</v>
      </c>
      <c r="AC35" s="4"/>
      <c r="AD35" s="4"/>
      <c r="AE35" s="44">
        <f t="shared" si="36"/>
        <v>0</v>
      </c>
      <c r="AF35" s="222">
        <v>400</v>
      </c>
      <c r="AG35" s="222">
        <v>455</v>
      </c>
      <c r="AH35" s="44">
        <f t="shared" si="37"/>
        <v>855</v>
      </c>
      <c r="AI35" s="4" t="s">
        <v>19</v>
      </c>
      <c r="AJ35" s="4"/>
      <c r="AK35" s="55">
        <f t="shared" si="38"/>
        <v>0</v>
      </c>
      <c r="AL35" s="48">
        <f t="shared" si="39"/>
        <v>2650</v>
      </c>
      <c r="AM35" s="48">
        <f t="shared" si="40"/>
        <v>0</v>
      </c>
      <c r="AO35" s="23"/>
      <c r="AP35" s="19"/>
      <c r="AQ35" s="19"/>
      <c r="AR35" s="19"/>
      <c r="AS35" s="19"/>
      <c r="AT35" s="30"/>
      <c r="AU35" s="19"/>
      <c r="AV35" s="19"/>
      <c r="AW35" s="19"/>
      <c r="AX35" s="24"/>
      <c r="AZ35" s="23">
        <f t="shared" si="41"/>
        <v>0</v>
      </c>
      <c r="BA35" s="369">
        <f t="shared" si="42"/>
        <v>0</v>
      </c>
      <c r="BB35" s="19">
        <f t="shared" si="43"/>
        <v>0</v>
      </c>
      <c r="BC35" s="19">
        <f t="shared" si="44"/>
        <v>0</v>
      </c>
      <c r="BD35" s="355">
        <f t="shared" si="45"/>
        <v>935</v>
      </c>
      <c r="BE35" s="19">
        <f t="shared" si="46"/>
        <v>860</v>
      </c>
      <c r="BF35" s="19">
        <f t="shared" si="47"/>
        <v>0</v>
      </c>
      <c r="BG35" s="97">
        <f t="shared" si="48"/>
        <v>0</v>
      </c>
      <c r="BH35" s="97">
        <f t="shared" si="49"/>
        <v>0</v>
      </c>
      <c r="BI35" s="97">
        <f t="shared" si="50"/>
        <v>855</v>
      </c>
      <c r="BJ35" s="295">
        <f t="shared" si="51"/>
        <v>0</v>
      </c>
      <c r="BK35" s="11">
        <f aca="true" t="shared" si="53" ref="BK35:BM43">B35</f>
        <v>412020</v>
      </c>
      <c r="BL35" s="160" t="str">
        <f t="shared" si="53"/>
        <v>BRAUD  Jacky</v>
      </c>
      <c r="BM35" s="11" t="str">
        <f t="shared" si="53"/>
        <v>CDC</v>
      </c>
      <c r="BN35" s="113"/>
      <c r="BO35" s="137"/>
      <c r="BP35" s="137"/>
      <c r="BQ35" s="19"/>
    </row>
    <row r="36" spans="2:69" ht="12" customHeight="1">
      <c r="B36" s="125">
        <v>415011</v>
      </c>
      <c r="C36" s="4" t="s">
        <v>188</v>
      </c>
      <c r="D36" s="182" t="s">
        <v>189</v>
      </c>
      <c r="E36" s="107"/>
      <c r="F36" s="4"/>
      <c r="G36" s="44">
        <f t="shared" si="28"/>
        <v>0</v>
      </c>
      <c r="H36" s="4">
        <v>180</v>
      </c>
      <c r="I36" s="4">
        <v>225</v>
      </c>
      <c r="J36" s="44">
        <f t="shared" si="29"/>
        <v>405</v>
      </c>
      <c r="K36" s="4">
        <v>165</v>
      </c>
      <c r="L36" s="4">
        <v>250</v>
      </c>
      <c r="M36" s="44">
        <f t="shared" si="30"/>
        <v>415</v>
      </c>
      <c r="N36" s="4"/>
      <c r="O36" s="4"/>
      <c r="P36" s="44">
        <f t="shared" si="31"/>
        <v>0</v>
      </c>
      <c r="Q36" s="4"/>
      <c r="R36" s="4"/>
      <c r="S36" s="44">
        <f t="shared" si="32"/>
        <v>0</v>
      </c>
      <c r="T36" s="4"/>
      <c r="U36" s="4"/>
      <c r="V36" s="44">
        <f t="shared" si="33"/>
        <v>0</v>
      </c>
      <c r="W36" s="4"/>
      <c r="X36" s="4"/>
      <c r="Y36" s="44">
        <f t="shared" si="34"/>
        <v>0</v>
      </c>
      <c r="Z36" s="4"/>
      <c r="AA36" s="4"/>
      <c r="AB36" s="44">
        <f t="shared" si="35"/>
        <v>0</v>
      </c>
      <c r="AC36" s="4">
        <v>265</v>
      </c>
      <c r="AD36" s="4">
        <v>235</v>
      </c>
      <c r="AE36" s="44">
        <f t="shared" si="36"/>
        <v>500</v>
      </c>
      <c r="AF36" s="222"/>
      <c r="AG36" s="222"/>
      <c r="AH36" s="44">
        <f t="shared" si="37"/>
        <v>0</v>
      </c>
      <c r="AI36" s="4"/>
      <c r="AJ36" s="4"/>
      <c r="AK36" s="55">
        <f t="shared" si="38"/>
        <v>0</v>
      </c>
      <c r="AL36" s="48">
        <f t="shared" si="39"/>
        <v>1320</v>
      </c>
      <c r="AM36" s="48">
        <f t="shared" si="40"/>
        <v>0</v>
      </c>
      <c r="AO36" s="177"/>
      <c r="AP36" s="89"/>
      <c r="AQ36" s="89"/>
      <c r="AR36" s="89"/>
      <c r="AS36" s="89"/>
      <c r="AT36" s="89"/>
      <c r="AU36" s="89"/>
      <c r="AV36" s="89"/>
      <c r="AW36" s="89"/>
      <c r="AX36" s="288"/>
      <c r="AZ36" s="23">
        <f t="shared" si="41"/>
        <v>0</v>
      </c>
      <c r="BA36" s="369">
        <f t="shared" si="42"/>
        <v>405</v>
      </c>
      <c r="BB36" s="19">
        <f t="shared" si="43"/>
        <v>415</v>
      </c>
      <c r="BC36" s="19">
        <f t="shared" si="44"/>
        <v>0</v>
      </c>
      <c r="BD36" s="19">
        <f t="shared" si="45"/>
        <v>0</v>
      </c>
      <c r="BE36" s="19">
        <f t="shared" si="46"/>
        <v>0</v>
      </c>
      <c r="BF36" s="19">
        <f t="shared" si="47"/>
        <v>0</v>
      </c>
      <c r="BG36" s="97">
        <f t="shared" si="48"/>
        <v>0</v>
      </c>
      <c r="BH36" s="97">
        <f t="shared" si="49"/>
        <v>500</v>
      </c>
      <c r="BI36" s="97">
        <f t="shared" si="50"/>
        <v>0</v>
      </c>
      <c r="BJ36" s="295">
        <f t="shared" si="51"/>
        <v>0</v>
      </c>
      <c r="BK36" s="11">
        <f t="shared" si="53"/>
        <v>415011</v>
      </c>
      <c r="BL36" s="160" t="str">
        <f t="shared" si="53"/>
        <v>MEYER  Johan</v>
      </c>
      <c r="BM36" s="11" t="str">
        <f t="shared" si="53"/>
        <v>ARC</v>
      </c>
      <c r="BN36" s="113"/>
      <c r="BO36" s="137"/>
      <c r="BP36" s="137"/>
      <c r="BQ36" s="19"/>
    </row>
    <row r="37" spans="2:69" ht="12" customHeight="1">
      <c r="B37" s="125">
        <v>412017</v>
      </c>
      <c r="C37" s="4" t="s">
        <v>72</v>
      </c>
      <c r="D37" s="182" t="s">
        <v>111</v>
      </c>
      <c r="E37" s="107"/>
      <c r="F37" s="4"/>
      <c r="G37" s="44">
        <f>SUM(E37:F37)</f>
        <v>0</v>
      </c>
      <c r="H37" s="4"/>
      <c r="I37" s="4"/>
      <c r="J37" s="44">
        <f>SUM(H37:I37)</f>
        <v>0</v>
      </c>
      <c r="K37" s="4"/>
      <c r="L37" s="4"/>
      <c r="M37" s="44">
        <f>SUM(K37:L37)</f>
        <v>0</v>
      </c>
      <c r="N37" s="4"/>
      <c r="O37" s="4"/>
      <c r="P37" s="44">
        <f>SUM(N37:O37)</f>
        <v>0</v>
      </c>
      <c r="Q37" s="4"/>
      <c r="R37" s="4"/>
      <c r="S37" s="44">
        <f>SUM(Q37:R37)</f>
        <v>0</v>
      </c>
      <c r="T37" s="4">
        <v>340</v>
      </c>
      <c r="U37" s="4">
        <v>0</v>
      </c>
      <c r="V37" s="44">
        <f>SUM(T37:U37)</f>
        <v>340</v>
      </c>
      <c r="W37" s="4"/>
      <c r="X37" s="4"/>
      <c r="Y37" s="44">
        <f>SUM(W37:X37)</f>
        <v>0</v>
      </c>
      <c r="Z37" s="4"/>
      <c r="AA37" s="4"/>
      <c r="AB37" s="44">
        <f>SUM(Z37:AA37)</f>
        <v>0</v>
      </c>
      <c r="AC37" s="4"/>
      <c r="AD37" s="4"/>
      <c r="AE37" s="44">
        <f>SUM(AC37:AD37)</f>
        <v>0</v>
      </c>
      <c r="AF37" s="222">
        <v>300</v>
      </c>
      <c r="AG37" s="222">
        <v>325</v>
      </c>
      <c r="AH37" s="44">
        <f>SUM(AF37:AG37)</f>
        <v>625</v>
      </c>
      <c r="AI37" s="4"/>
      <c r="AJ37" s="4"/>
      <c r="AK37" s="55">
        <f>SUM(AI37:AJ37)</f>
        <v>0</v>
      </c>
      <c r="AL37" s="48">
        <f t="shared" si="39"/>
        <v>965</v>
      </c>
      <c r="AM37" s="48">
        <f>SUM(AO37:AT37)</f>
        <v>0</v>
      </c>
      <c r="AO37" s="106"/>
      <c r="AP37" s="89"/>
      <c r="AQ37" s="89"/>
      <c r="AR37" s="89"/>
      <c r="AS37" s="89"/>
      <c r="AT37" s="89"/>
      <c r="AU37" s="89"/>
      <c r="AV37" s="89"/>
      <c r="AW37" s="86"/>
      <c r="AX37" s="218"/>
      <c r="AZ37" s="82">
        <f>G37</f>
        <v>0</v>
      </c>
      <c r="BA37" s="369">
        <f>J37</f>
        <v>0</v>
      </c>
      <c r="BB37" s="30">
        <f>M37</f>
        <v>0</v>
      </c>
      <c r="BC37" s="30">
        <f>P37</f>
        <v>0</v>
      </c>
      <c r="BD37" s="30">
        <f>S37</f>
        <v>0</v>
      </c>
      <c r="BE37" s="30">
        <f>V37</f>
        <v>340</v>
      </c>
      <c r="BF37" s="30">
        <f>Y37</f>
        <v>0</v>
      </c>
      <c r="BG37" s="97">
        <f>AB37</f>
        <v>0</v>
      </c>
      <c r="BH37" s="97">
        <f>AE37</f>
        <v>0</v>
      </c>
      <c r="BI37" s="97">
        <f>AH37</f>
        <v>625</v>
      </c>
      <c r="BJ37" s="295">
        <f>AK37</f>
        <v>0</v>
      </c>
      <c r="BK37" s="11">
        <f aca="true" t="shared" si="54" ref="BK37:BM38">B37</f>
        <v>412017</v>
      </c>
      <c r="BL37" s="160" t="str">
        <f t="shared" si="54"/>
        <v>PIERMAN  Christian</v>
      </c>
      <c r="BM37" s="11" t="str">
        <f t="shared" si="54"/>
        <v>CDC</v>
      </c>
      <c r="BN37" s="113"/>
      <c r="BO37" s="137"/>
      <c r="BP37" s="137"/>
      <c r="BQ37" s="19"/>
    </row>
    <row r="38" spans="2:69" ht="12" customHeight="1">
      <c r="B38" s="125">
        <v>410007</v>
      </c>
      <c r="C38" s="4" t="s">
        <v>59</v>
      </c>
      <c r="D38" s="182" t="s">
        <v>4</v>
      </c>
      <c r="E38" s="107">
        <v>50</v>
      </c>
      <c r="F38" s="4">
        <v>0</v>
      </c>
      <c r="G38" s="44">
        <f>SUM(E38:F38)</f>
        <v>50</v>
      </c>
      <c r="H38" s="4"/>
      <c r="I38" s="4"/>
      <c r="J38" s="44">
        <f>SUM(H38:I38)</f>
        <v>0</v>
      </c>
      <c r="K38" s="4"/>
      <c r="L38" s="4"/>
      <c r="M38" s="44">
        <f>SUM(K38:L38)</f>
        <v>0</v>
      </c>
      <c r="N38" s="4"/>
      <c r="O38" s="4"/>
      <c r="P38" s="44">
        <f>SUM(N38:O38)</f>
        <v>0</v>
      </c>
      <c r="Q38" s="4"/>
      <c r="R38" s="4"/>
      <c r="S38" s="44">
        <f>SUM(Q38:R38)</f>
        <v>0</v>
      </c>
      <c r="T38" s="4">
        <v>415</v>
      </c>
      <c r="U38" s="4">
        <v>420</v>
      </c>
      <c r="V38" s="44">
        <f>SUM(T38:U38)</f>
        <v>835</v>
      </c>
      <c r="W38" s="4"/>
      <c r="X38" s="4"/>
      <c r="Y38" s="44">
        <f>SUM(W38:X38)</f>
        <v>0</v>
      </c>
      <c r="Z38" s="4"/>
      <c r="AA38" s="4"/>
      <c r="AB38" s="44">
        <f>SUM(Z38:AA38)</f>
        <v>0</v>
      </c>
      <c r="AC38" s="4"/>
      <c r="AD38" s="4"/>
      <c r="AE38" s="44">
        <f>SUM(AC38:AD38)</f>
        <v>0</v>
      </c>
      <c r="AF38" s="222"/>
      <c r="AG38" s="222"/>
      <c r="AH38" s="44">
        <f>SUM(AF38:AG38)</f>
        <v>0</v>
      </c>
      <c r="AI38" s="4"/>
      <c r="AJ38" s="4"/>
      <c r="AK38" s="55">
        <f>SUM(AI38:AJ38)</f>
        <v>0</v>
      </c>
      <c r="AL38" s="48">
        <f t="shared" si="39"/>
        <v>885</v>
      </c>
      <c r="AM38" s="48">
        <f>SUM(AO38:AT38)</f>
        <v>0</v>
      </c>
      <c r="AO38" s="106"/>
      <c r="AP38" s="89"/>
      <c r="AQ38" s="89"/>
      <c r="AR38" s="89"/>
      <c r="AS38" s="89"/>
      <c r="AT38" s="89"/>
      <c r="AU38" s="89"/>
      <c r="AV38" s="89"/>
      <c r="AW38" s="86"/>
      <c r="AX38" s="218"/>
      <c r="AZ38" s="82">
        <f>G38</f>
        <v>50</v>
      </c>
      <c r="BA38" s="369">
        <f>J38</f>
        <v>0</v>
      </c>
      <c r="BB38" s="30">
        <f>M38</f>
        <v>0</v>
      </c>
      <c r="BC38" s="30">
        <f>P38</f>
        <v>0</v>
      </c>
      <c r="BD38" s="30">
        <f>S38</f>
        <v>0</v>
      </c>
      <c r="BE38" s="416">
        <f>V38</f>
        <v>835</v>
      </c>
      <c r="BF38" s="30">
        <f>Y38</f>
        <v>0</v>
      </c>
      <c r="BG38" s="97">
        <f>AB38</f>
        <v>0</v>
      </c>
      <c r="BH38" s="97">
        <f>AE38</f>
        <v>0</v>
      </c>
      <c r="BI38" s="97">
        <f>AH38</f>
        <v>0</v>
      </c>
      <c r="BJ38" s="295">
        <f>AK38</f>
        <v>0</v>
      </c>
      <c r="BK38" s="11">
        <f t="shared" si="54"/>
        <v>410007</v>
      </c>
      <c r="BL38" s="160" t="str">
        <f t="shared" si="54"/>
        <v>HARTERT François</v>
      </c>
      <c r="BM38" s="11" t="str">
        <f t="shared" si="54"/>
        <v>AGC</v>
      </c>
      <c r="BN38" s="113"/>
      <c r="BO38" s="137"/>
      <c r="BP38" s="137"/>
      <c r="BQ38" s="19"/>
    </row>
    <row r="39" spans="2:69" ht="12" customHeight="1">
      <c r="B39" s="125">
        <v>412006</v>
      </c>
      <c r="C39" s="4" t="s">
        <v>53</v>
      </c>
      <c r="D39" s="182" t="s">
        <v>111</v>
      </c>
      <c r="E39" s="107"/>
      <c r="F39" s="4"/>
      <c r="G39" s="44">
        <f t="shared" si="28"/>
        <v>0</v>
      </c>
      <c r="H39" s="4"/>
      <c r="I39" s="4"/>
      <c r="J39" s="44">
        <f t="shared" si="29"/>
        <v>0</v>
      </c>
      <c r="K39" s="4"/>
      <c r="L39" s="4"/>
      <c r="M39" s="44">
        <f t="shared" si="30"/>
        <v>0</v>
      </c>
      <c r="N39" s="4"/>
      <c r="O39" s="4"/>
      <c r="P39" s="44">
        <f t="shared" si="31"/>
        <v>0</v>
      </c>
      <c r="Q39" s="4">
        <v>85</v>
      </c>
      <c r="R39" s="4">
        <v>170</v>
      </c>
      <c r="S39" s="44">
        <f t="shared" si="32"/>
        <v>255</v>
      </c>
      <c r="T39" s="4">
        <v>185</v>
      </c>
      <c r="U39" s="4">
        <v>135</v>
      </c>
      <c r="V39" s="44">
        <f t="shared" si="33"/>
        <v>320</v>
      </c>
      <c r="W39" s="4"/>
      <c r="X39" s="4"/>
      <c r="Y39" s="44">
        <f t="shared" si="34"/>
        <v>0</v>
      </c>
      <c r="Z39" s="4"/>
      <c r="AA39" s="4"/>
      <c r="AB39" s="44">
        <f t="shared" si="35"/>
        <v>0</v>
      </c>
      <c r="AC39" s="4"/>
      <c r="AD39" s="4"/>
      <c r="AE39" s="44">
        <f t="shared" si="36"/>
        <v>0</v>
      </c>
      <c r="AF39" s="222"/>
      <c r="AG39" s="222"/>
      <c r="AH39" s="44">
        <f t="shared" si="37"/>
        <v>0</v>
      </c>
      <c r="AI39" s="4" t="s">
        <v>19</v>
      </c>
      <c r="AJ39" s="4"/>
      <c r="AK39" s="55">
        <f t="shared" si="38"/>
        <v>0</v>
      </c>
      <c r="AL39" s="48">
        <f t="shared" si="39"/>
        <v>575</v>
      </c>
      <c r="AM39" s="48">
        <f t="shared" si="40"/>
        <v>0</v>
      </c>
      <c r="AO39" s="23"/>
      <c r="AP39" s="19"/>
      <c r="AQ39" s="19"/>
      <c r="AR39" s="19"/>
      <c r="AS39" s="19"/>
      <c r="AT39" s="30"/>
      <c r="AU39" s="19"/>
      <c r="AV39" s="19"/>
      <c r="AW39" s="19"/>
      <c r="AX39" s="24"/>
      <c r="AZ39" s="23">
        <f t="shared" si="41"/>
        <v>0</v>
      </c>
      <c r="BA39" s="369">
        <f t="shared" si="42"/>
        <v>0</v>
      </c>
      <c r="BB39" s="19">
        <f t="shared" si="43"/>
        <v>0</v>
      </c>
      <c r="BC39" s="19">
        <f t="shared" si="44"/>
        <v>0</v>
      </c>
      <c r="BD39" s="19">
        <f t="shared" si="45"/>
        <v>255</v>
      </c>
      <c r="BE39" s="19">
        <f t="shared" si="46"/>
        <v>320</v>
      </c>
      <c r="BF39" s="19">
        <f t="shared" si="47"/>
        <v>0</v>
      </c>
      <c r="BG39" s="97">
        <f t="shared" si="48"/>
        <v>0</v>
      </c>
      <c r="BH39" s="97">
        <f t="shared" si="49"/>
        <v>0</v>
      </c>
      <c r="BI39" s="97">
        <f t="shared" si="50"/>
        <v>0</v>
      </c>
      <c r="BJ39" s="295">
        <f t="shared" si="51"/>
        <v>0</v>
      </c>
      <c r="BK39" s="11">
        <f t="shared" si="53"/>
        <v>412006</v>
      </c>
      <c r="BL39" s="160" t="str">
        <f t="shared" si="53"/>
        <v>WILLEMS Henri</v>
      </c>
      <c r="BM39" s="11" t="str">
        <f t="shared" si="53"/>
        <v>CDC</v>
      </c>
      <c r="BN39" s="113"/>
      <c r="BO39" s="137"/>
      <c r="BP39" s="137"/>
      <c r="BQ39" s="19"/>
    </row>
    <row r="40" spans="2:69" s="92" customFormat="1" ht="12" customHeight="1">
      <c r="B40" s="343">
        <v>102007</v>
      </c>
      <c r="C40" s="289" t="s">
        <v>191</v>
      </c>
      <c r="D40" s="344" t="s">
        <v>79</v>
      </c>
      <c r="E40" s="324"/>
      <c r="F40" s="289"/>
      <c r="G40" s="325">
        <f t="shared" si="28"/>
        <v>0</v>
      </c>
      <c r="H40" s="289">
        <v>220</v>
      </c>
      <c r="I40" s="289">
        <v>285</v>
      </c>
      <c r="J40" s="325">
        <f t="shared" si="29"/>
        <v>505</v>
      </c>
      <c r="K40" s="289"/>
      <c r="L40" s="289"/>
      <c r="M40" s="325">
        <f t="shared" si="30"/>
        <v>0</v>
      </c>
      <c r="N40" s="289"/>
      <c r="O40" s="289"/>
      <c r="P40" s="325">
        <f t="shared" si="31"/>
        <v>0</v>
      </c>
      <c r="Q40" s="289"/>
      <c r="R40" s="289"/>
      <c r="S40" s="325">
        <f t="shared" si="32"/>
        <v>0</v>
      </c>
      <c r="T40" s="289"/>
      <c r="U40" s="289"/>
      <c r="V40" s="325">
        <f t="shared" si="33"/>
        <v>0</v>
      </c>
      <c r="W40" s="289"/>
      <c r="X40" s="289"/>
      <c r="Y40" s="325">
        <f t="shared" si="34"/>
        <v>0</v>
      </c>
      <c r="Z40" s="289"/>
      <c r="AA40" s="289"/>
      <c r="AB40" s="325">
        <f t="shared" si="35"/>
        <v>0</v>
      </c>
      <c r="AC40" s="289"/>
      <c r="AD40" s="289"/>
      <c r="AE40" s="325">
        <f t="shared" si="36"/>
        <v>0</v>
      </c>
      <c r="AF40" s="325"/>
      <c r="AG40" s="325"/>
      <c r="AH40" s="325">
        <f t="shared" si="37"/>
        <v>0</v>
      </c>
      <c r="AI40" s="289"/>
      <c r="AJ40" s="289"/>
      <c r="AK40" s="329">
        <f t="shared" si="38"/>
        <v>0</v>
      </c>
      <c r="AL40" s="330">
        <f t="shared" si="39"/>
        <v>505</v>
      </c>
      <c r="AM40" s="330">
        <f t="shared" si="40"/>
        <v>0</v>
      </c>
      <c r="AO40" s="377"/>
      <c r="AP40" s="371"/>
      <c r="AQ40" s="371"/>
      <c r="AR40" s="371"/>
      <c r="AS40" s="371"/>
      <c r="AT40" s="371"/>
      <c r="AU40" s="371"/>
      <c r="AV40" s="371"/>
      <c r="AW40" s="371"/>
      <c r="AX40" s="333"/>
      <c r="AZ40" s="377">
        <f t="shared" si="41"/>
        <v>0</v>
      </c>
      <c r="BA40" s="369">
        <f t="shared" si="42"/>
        <v>505</v>
      </c>
      <c r="BB40" s="371">
        <f t="shared" si="43"/>
        <v>0</v>
      </c>
      <c r="BC40" s="371">
        <f t="shared" si="44"/>
        <v>0</v>
      </c>
      <c r="BD40" s="371">
        <f t="shared" si="45"/>
        <v>0</v>
      </c>
      <c r="BE40" s="371">
        <f t="shared" si="46"/>
        <v>0</v>
      </c>
      <c r="BF40" s="371">
        <f t="shared" si="47"/>
        <v>0</v>
      </c>
      <c r="BG40" s="366">
        <f t="shared" si="48"/>
        <v>0</v>
      </c>
      <c r="BH40" s="366">
        <f t="shared" si="49"/>
        <v>0</v>
      </c>
      <c r="BI40" s="366">
        <f t="shared" si="50"/>
        <v>0</v>
      </c>
      <c r="BJ40" s="381">
        <f t="shared" si="51"/>
        <v>0</v>
      </c>
      <c r="BK40" s="321">
        <f t="shared" si="53"/>
        <v>102007</v>
      </c>
      <c r="BL40" s="382" t="str">
        <f t="shared" si="53"/>
        <v>DEVOCHT Marcel</v>
      </c>
      <c r="BM40" s="321" t="str">
        <f t="shared" si="53"/>
        <v>DAE</v>
      </c>
      <c r="BN40" s="232"/>
      <c r="BO40" s="172"/>
      <c r="BP40" s="172"/>
      <c r="BQ40" s="30"/>
    </row>
    <row r="41" spans="2:68" ht="12" customHeight="1">
      <c r="B41" s="125">
        <v>406007</v>
      </c>
      <c r="C41" s="4" t="s">
        <v>157</v>
      </c>
      <c r="D41" s="182" t="s">
        <v>6</v>
      </c>
      <c r="E41" s="178">
        <v>155</v>
      </c>
      <c r="F41" s="35">
        <v>235</v>
      </c>
      <c r="G41" s="46">
        <f t="shared" si="28"/>
        <v>390</v>
      </c>
      <c r="H41" s="4"/>
      <c r="I41" s="4"/>
      <c r="J41" s="46">
        <f t="shared" si="29"/>
        <v>0</v>
      </c>
      <c r="K41" s="35"/>
      <c r="L41" s="35"/>
      <c r="M41" s="46">
        <f t="shared" si="30"/>
        <v>0</v>
      </c>
      <c r="N41" s="35"/>
      <c r="O41" s="35"/>
      <c r="P41" s="46">
        <f t="shared" si="31"/>
        <v>0</v>
      </c>
      <c r="Q41" s="35"/>
      <c r="R41" s="35"/>
      <c r="S41" s="46">
        <f t="shared" si="32"/>
        <v>0</v>
      </c>
      <c r="T41" s="35"/>
      <c r="U41" s="35"/>
      <c r="V41" s="46">
        <f t="shared" si="33"/>
        <v>0</v>
      </c>
      <c r="W41" s="35"/>
      <c r="X41" s="35"/>
      <c r="Y41" s="46">
        <f t="shared" si="34"/>
        <v>0</v>
      </c>
      <c r="Z41" s="35"/>
      <c r="AA41" s="35"/>
      <c r="AB41" s="46">
        <f t="shared" si="35"/>
        <v>0</v>
      </c>
      <c r="AC41" s="35"/>
      <c r="AD41" s="35"/>
      <c r="AE41" s="46">
        <f t="shared" si="36"/>
        <v>0</v>
      </c>
      <c r="AF41" s="198"/>
      <c r="AG41" s="198"/>
      <c r="AH41" s="44">
        <f t="shared" si="37"/>
        <v>0</v>
      </c>
      <c r="AI41" s="35"/>
      <c r="AJ41" s="4"/>
      <c r="AK41" s="55">
        <f t="shared" si="38"/>
        <v>0</v>
      </c>
      <c r="AL41" s="48">
        <f t="shared" si="39"/>
        <v>390</v>
      </c>
      <c r="AM41" s="48">
        <f t="shared" si="40"/>
        <v>0</v>
      </c>
      <c r="AO41" s="177"/>
      <c r="AP41" s="89"/>
      <c r="AQ41" s="89"/>
      <c r="AR41" s="89"/>
      <c r="AS41" s="89"/>
      <c r="AT41" s="89"/>
      <c r="AU41" s="89"/>
      <c r="AV41" s="89"/>
      <c r="AW41" s="89"/>
      <c r="AX41" s="288"/>
      <c r="AZ41" s="133">
        <f t="shared" si="41"/>
        <v>390</v>
      </c>
      <c r="BA41" s="366">
        <f t="shared" si="42"/>
        <v>0</v>
      </c>
      <c r="BB41" s="97">
        <f t="shared" si="43"/>
        <v>0</v>
      </c>
      <c r="BC41" s="97">
        <f t="shared" si="44"/>
        <v>0</v>
      </c>
      <c r="BD41" s="97">
        <f t="shared" si="45"/>
        <v>0</v>
      </c>
      <c r="BE41" s="97">
        <f t="shared" si="46"/>
        <v>0</v>
      </c>
      <c r="BF41" s="97">
        <f t="shared" si="47"/>
        <v>0</v>
      </c>
      <c r="BG41" s="97">
        <f t="shared" si="48"/>
        <v>0</v>
      </c>
      <c r="BH41" s="97">
        <f t="shared" si="49"/>
        <v>0</v>
      </c>
      <c r="BI41" s="97">
        <f t="shared" si="50"/>
        <v>0</v>
      </c>
      <c r="BJ41" s="295">
        <f t="shared" si="51"/>
        <v>0</v>
      </c>
      <c r="BK41" s="11">
        <f>B41</f>
        <v>406007</v>
      </c>
      <c r="BL41" s="160" t="str">
        <f>C41</f>
        <v>FAFRA  Laurent</v>
      </c>
      <c r="BM41" s="11" t="str">
        <f>D41</f>
        <v>ACE</v>
      </c>
      <c r="BN41" s="38"/>
      <c r="BO41" s="137"/>
      <c r="BP41" s="137"/>
    </row>
    <row r="42" spans="2:69" ht="12" customHeight="1">
      <c r="B42" s="343">
        <v>102145</v>
      </c>
      <c r="C42" s="289" t="s">
        <v>190</v>
      </c>
      <c r="D42" s="344" t="s">
        <v>79</v>
      </c>
      <c r="E42" s="324"/>
      <c r="F42" s="289"/>
      <c r="G42" s="325">
        <f t="shared" si="28"/>
        <v>0</v>
      </c>
      <c r="H42" s="289">
        <v>55</v>
      </c>
      <c r="I42" s="289">
        <v>60</v>
      </c>
      <c r="J42" s="325">
        <f t="shared" si="29"/>
        <v>115</v>
      </c>
      <c r="K42" s="289"/>
      <c r="L42" s="289"/>
      <c r="M42" s="325">
        <f t="shared" si="30"/>
        <v>0</v>
      </c>
      <c r="N42" s="289"/>
      <c r="O42" s="289"/>
      <c r="P42" s="325">
        <f t="shared" si="31"/>
        <v>0</v>
      </c>
      <c r="Q42" s="289"/>
      <c r="R42" s="289"/>
      <c r="S42" s="325">
        <f t="shared" si="32"/>
        <v>0</v>
      </c>
      <c r="T42" s="289"/>
      <c r="U42" s="289"/>
      <c r="V42" s="325">
        <f t="shared" si="33"/>
        <v>0</v>
      </c>
      <c r="W42" s="289"/>
      <c r="X42" s="289"/>
      <c r="Y42" s="325">
        <f t="shared" si="34"/>
        <v>0</v>
      </c>
      <c r="Z42" s="289"/>
      <c r="AA42" s="289"/>
      <c r="AB42" s="325">
        <f t="shared" si="35"/>
        <v>0</v>
      </c>
      <c r="AC42" s="289"/>
      <c r="AD42" s="289"/>
      <c r="AE42" s="325">
        <f t="shared" si="36"/>
        <v>0</v>
      </c>
      <c r="AF42" s="328"/>
      <c r="AG42" s="328"/>
      <c r="AH42" s="325">
        <f t="shared" si="37"/>
        <v>0</v>
      </c>
      <c r="AI42" s="289"/>
      <c r="AJ42" s="289"/>
      <c r="AK42" s="329">
        <f t="shared" si="38"/>
        <v>0</v>
      </c>
      <c r="AL42" s="330">
        <f t="shared" si="39"/>
        <v>115</v>
      </c>
      <c r="AM42" s="330">
        <f t="shared" si="40"/>
        <v>0</v>
      </c>
      <c r="AO42" s="376"/>
      <c r="AP42" s="369"/>
      <c r="AQ42" s="369"/>
      <c r="AR42" s="369"/>
      <c r="AS42" s="369"/>
      <c r="AT42" s="369"/>
      <c r="AU42" s="369"/>
      <c r="AV42" s="369"/>
      <c r="AW42" s="369"/>
      <c r="AX42" s="379"/>
      <c r="AZ42" s="377">
        <f t="shared" si="41"/>
        <v>0</v>
      </c>
      <c r="BA42" s="369">
        <f t="shared" si="42"/>
        <v>115</v>
      </c>
      <c r="BB42" s="371">
        <f t="shared" si="43"/>
        <v>0</v>
      </c>
      <c r="BC42" s="371">
        <f t="shared" si="44"/>
        <v>0</v>
      </c>
      <c r="BD42" s="371">
        <f t="shared" si="45"/>
        <v>0</v>
      </c>
      <c r="BE42" s="371">
        <f t="shared" si="46"/>
        <v>0</v>
      </c>
      <c r="BF42" s="371">
        <f t="shared" si="47"/>
        <v>0</v>
      </c>
      <c r="BG42" s="366">
        <f t="shared" si="48"/>
        <v>0</v>
      </c>
      <c r="BH42" s="366">
        <f t="shared" si="49"/>
        <v>0</v>
      </c>
      <c r="BI42" s="366">
        <f t="shared" si="50"/>
        <v>0</v>
      </c>
      <c r="BJ42" s="381">
        <f t="shared" si="51"/>
        <v>0</v>
      </c>
      <c r="BK42" s="321">
        <f t="shared" si="53"/>
        <v>102145</v>
      </c>
      <c r="BL42" s="382" t="str">
        <f t="shared" si="53"/>
        <v>BORGMANS  Luc</v>
      </c>
      <c r="BM42" s="321" t="str">
        <f t="shared" si="53"/>
        <v>DAE</v>
      </c>
      <c r="BN42" s="113"/>
      <c r="BO42" s="137"/>
      <c r="BP42" s="137"/>
      <c r="BQ42" s="19"/>
    </row>
    <row r="43" spans="2:69" ht="6" customHeight="1" thickBot="1">
      <c r="B43" s="8"/>
      <c r="C43" s="9"/>
      <c r="D43" s="183"/>
      <c r="E43" s="166"/>
      <c r="F43" s="9"/>
      <c r="G43" s="45">
        <f t="shared" si="28"/>
        <v>0</v>
      </c>
      <c r="H43" s="9"/>
      <c r="I43" s="9"/>
      <c r="J43" s="45">
        <f t="shared" si="29"/>
        <v>0</v>
      </c>
      <c r="K43" s="9"/>
      <c r="L43" s="9"/>
      <c r="M43" s="45">
        <f t="shared" si="30"/>
        <v>0</v>
      </c>
      <c r="N43" s="9"/>
      <c r="O43" s="9"/>
      <c r="P43" s="45">
        <f t="shared" si="31"/>
        <v>0</v>
      </c>
      <c r="Q43" s="9"/>
      <c r="R43" s="9"/>
      <c r="S43" s="45">
        <f t="shared" si="32"/>
        <v>0</v>
      </c>
      <c r="T43" s="9"/>
      <c r="U43" s="9"/>
      <c r="V43" s="45">
        <f t="shared" si="33"/>
        <v>0</v>
      </c>
      <c r="W43" s="9"/>
      <c r="X43" s="9"/>
      <c r="Y43" s="45">
        <f t="shared" si="34"/>
        <v>0</v>
      </c>
      <c r="Z43" s="9"/>
      <c r="AA43" s="9"/>
      <c r="AB43" s="45">
        <f t="shared" si="35"/>
        <v>0</v>
      </c>
      <c r="AC43" s="9"/>
      <c r="AD43" s="9"/>
      <c r="AE43" s="45">
        <f t="shared" si="36"/>
        <v>0</v>
      </c>
      <c r="AF43" s="225"/>
      <c r="AG43" s="225"/>
      <c r="AH43" s="45">
        <f t="shared" si="37"/>
        <v>0</v>
      </c>
      <c r="AI43" s="9" t="s">
        <v>19</v>
      </c>
      <c r="AJ43" s="9"/>
      <c r="AK43" s="45">
        <f t="shared" si="38"/>
        <v>0</v>
      </c>
      <c r="AL43" s="50">
        <f t="shared" si="39"/>
        <v>0</v>
      </c>
      <c r="AM43" s="50">
        <f t="shared" si="40"/>
        <v>0</v>
      </c>
      <c r="AO43" s="25"/>
      <c r="AP43" s="26"/>
      <c r="AQ43" s="26"/>
      <c r="AR43" s="26"/>
      <c r="AS43" s="26"/>
      <c r="AT43" s="83"/>
      <c r="AU43" s="26"/>
      <c r="AV43" s="26"/>
      <c r="AW43" s="26"/>
      <c r="AX43" s="27"/>
      <c r="AZ43" s="25">
        <f t="shared" si="41"/>
        <v>0</v>
      </c>
      <c r="BA43" s="370">
        <f t="shared" si="42"/>
        <v>0</v>
      </c>
      <c r="BB43" s="26">
        <f t="shared" si="43"/>
        <v>0</v>
      </c>
      <c r="BC43" s="26">
        <f t="shared" si="44"/>
        <v>0</v>
      </c>
      <c r="BD43" s="26">
        <f t="shared" si="45"/>
        <v>0</v>
      </c>
      <c r="BE43" s="26">
        <f t="shared" si="46"/>
        <v>0</v>
      </c>
      <c r="BF43" s="26">
        <f t="shared" si="47"/>
        <v>0</v>
      </c>
      <c r="BG43" s="165">
        <f t="shared" si="48"/>
        <v>0</v>
      </c>
      <c r="BH43" s="165">
        <f t="shared" si="49"/>
        <v>0</v>
      </c>
      <c r="BI43" s="165">
        <f>AH43</f>
        <v>0</v>
      </c>
      <c r="BJ43" s="312">
        <f>AK43</f>
        <v>0</v>
      </c>
      <c r="BK43" s="8">
        <f t="shared" si="53"/>
        <v>0</v>
      </c>
      <c r="BL43" s="124">
        <f t="shared" si="53"/>
        <v>0</v>
      </c>
      <c r="BM43" s="12">
        <f t="shared" si="53"/>
        <v>0</v>
      </c>
      <c r="BN43" s="113"/>
      <c r="BO43" s="137"/>
      <c r="BP43" s="137"/>
      <c r="BQ43" s="19"/>
    </row>
    <row r="44" spans="2:69" ht="12" customHeight="1" thickBot="1">
      <c r="B44" s="16" t="s">
        <v>24</v>
      </c>
      <c r="C44" s="3"/>
      <c r="D44" s="155"/>
      <c r="AH44" s="193"/>
      <c r="AM44" s="39"/>
      <c r="AW44" s="19"/>
      <c r="BH44" s="92"/>
      <c r="BI44" s="92"/>
      <c r="BL44" s="92"/>
      <c r="BO44" s="141" t="s">
        <v>24</v>
      </c>
      <c r="BP44" s="142"/>
      <c r="BQ44" s="19"/>
    </row>
    <row r="45" spans="2:69" ht="12" customHeight="1" thickBot="1">
      <c r="B45" s="23"/>
      <c r="C45" s="19"/>
      <c r="D45" s="233"/>
      <c r="E45" s="3" t="s">
        <v>165</v>
      </c>
      <c r="F45" s="3"/>
      <c r="G45" s="42"/>
      <c r="H45" s="1" t="s">
        <v>166</v>
      </c>
      <c r="I45" s="3"/>
      <c r="J45" s="42"/>
      <c r="K45" s="1" t="s">
        <v>167</v>
      </c>
      <c r="L45" s="3"/>
      <c r="M45" s="42"/>
      <c r="N45" s="1" t="s">
        <v>168</v>
      </c>
      <c r="O45" s="3"/>
      <c r="P45" s="42"/>
      <c r="Q45" s="1" t="s">
        <v>169</v>
      </c>
      <c r="R45" s="3"/>
      <c r="S45" s="42"/>
      <c r="T45" s="1" t="s">
        <v>230</v>
      </c>
      <c r="U45" s="3"/>
      <c r="V45" s="42"/>
      <c r="W45" s="1" t="s">
        <v>231</v>
      </c>
      <c r="X45" s="3"/>
      <c r="Y45" s="42"/>
      <c r="Z45" s="1" t="s">
        <v>172</v>
      </c>
      <c r="AA45" s="207"/>
      <c r="AB45" s="42"/>
      <c r="AC45" s="1" t="s">
        <v>232</v>
      </c>
      <c r="AD45" s="3"/>
      <c r="AE45" s="42"/>
      <c r="AF45" s="263" t="s">
        <v>233</v>
      </c>
      <c r="AG45" s="33"/>
      <c r="AH45" s="42"/>
      <c r="AI45" s="263"/>
      <c r="AJ45" s="33"/>
      <c r="AK45" s="42"/>
      <c r="AM45" s="59">
        <v>2400</v>
      </c>
      <c r="AO45" s="16" t="s">
        <v>24</v>
      </c>
      <c r="AP45" s="3"/>
      <c r="AQ45" s="2"/>
      <c r="AR45" s="3"/>
      <c r="AS45" s="2"/>
      <c r="AW45" s="19"/>
      <c r="BB45" s="32" t="s">
        <v>13</v>
      </c>
      <c r="BC45" s="33"/>
      <c r="BD45" s="34">
        <v>550</v>
      </c>
      <c r="BE45" s="108">
        <v>800</v>
      </c>
      <c r="BF45" s="109">
        <v>975</v>
      </c>
      <c r="BH45" s="92"/>
      <c r="BI45" s="92"/>
      <c r="BL45" s="92"/>
      <c r="BO45" s="235">
        <v>270</v>
      </c>
      <c r="BP45" s="236" t="s">
        <v>249</v>
      </c>
      <c r="BQ45" s="19"/>
    </row>
    <row r="46" spans="2:69" ht="12" customHeight="1" thickBot="1">
      <c r="B46" s="13" t="s">
        <v>0</v>
      </c>
      <c r="C46" s="14" t="s">
        <v>1</v>
      </c>
      <c r="D46" s="158" t="s">
        <v>2</v>
      </c>
      <c r="E46" s="188" t="s">
        <v>14</v>
      </c>
      <c r="F46" s="14" t="s">
        <v>15</v>
      </c>
      <c r="G46" s="43" t="s">
        <v>16</v>
      </c>
      <c r="H46" s="14" t="s">
        <v>14</v>
      </c>
      <c r="I46" s="14" t="s">
        <v>15</v>
      </c>
      <c r="J46" s="43" t="s">
        <v>16</v>
      </c>
      <c r="K46" s="14" t="s">
        <v>14</v>
      </c>
      <c r="L46" s="14" t="s">
        <v>15</v>
      </c>
      <c r="M46" s="43" t="s">
        <v>16</v>
      </c>
      <c r="N46" s="14" t="s">
        <v>14</v>
      </c>
      <c r="O46" s="14" t="s">
        <v>15</v>
      </c>
      <c r="P46" s="43" t="s">
        <v>16</v>
      </c>
      <c r="Q46" s="14" t="s">
        <v>14</v>
      </c>
      <c r="R46" s="14" t="s">
        <v>15</v>
      </c>
      <c r="S46" s="43" t="s">
        <v>16</v>
      </c>
      <c r="T46" s="14" t="s">
        <v>14</v>
      </c>
      <c r="U46" s="14" t="s">
        <v>15</v>
      </c>
      <c r="V46" s="43" t="s">
        <v>16</v>
      </c>
      <c r="W46" s="14" t="s">
        <v>14</v>
      </c>
      <c r="X46" s="14" t="s">
        <v>15</v>
      </c>
      <c r="Y46" s="43" t="s">
        <v>16</v>
      </c>
      <c r="Z46" s="14" t="s">
        <v>14</v>
      </c>
      <c r="AA46" s="14" t="s">
        <v>15</v>
      </c>
      <c r="AB46" s="43" t="s">
        <v>16</v>
      </c>
      <c r="AC46" s="14" t="s">
        <v>14</v>
      </c>
      <c r="AD46" s="14" t="s">
        <v>15</v>
      </c>
      <c r="AE46" s="43" t="s">
        <v>16</v>
      </c>
      <c r="AF46" s="14" t="s">
        <v>14</v>
      </c>
      <c r="AG46" s="14" t="s">
        <v>15</v>
      </c>
      <c r="AH46" s="43" t="s">
        <v>16</v>
      </c>
      <c r="AI46" s="14" t="s">
        <v>14</v>
      </c>
      <c r="AJ46" s="14" t="s">
        <v>15</v>
      </c>
      <c r="AK46" s="43" t="s">
        <v>16</v>
      </c>
      <c r="AL46" s="47" t="s">
        <v>17</v>
      </c>
      <c r="AM46" s="49" t="s">
        <v>18</v>
      </c>
      <c r="AT46" s="92">
        <v>6</v>
      </c>
      <c r="AW46" s="19"/>
      <c r="BH46" s="92"/>
      <c r="BI46" s="92"/>
      <c r="BK46" s="13" t="s">
        <v>0</v>
      </c>
      <c r="BL46" s="116" t="s">
        <v>1</v>
      </c>
      <c r="BM46" s="17" t="s">
        <v>2</v>
      </c>
      <c r="BN46" s="113"/>
      <c r="BO46" s="140"/>
      <c r="BP46" s="137"/>
      <c r="BQ46" s="19"/>
    </row>
    <row r="47" spans="2:69" ht="12" customHeight="1" thickBot="1">
      <c r="B47" s="154">
        <v>412018</v>
      </c>
      <c r="C47" s="9" t="s">
        <v>73</v>
      </c>
      <c r="D47" s="183" t="s">
        <v>111</v>
      </c>
      <c r="E47" s="188"/>
      <c r="F47" s="14"/>
      <c r="G47" s="43">
        <f>SUM(E47:F47)</f>
        <v>0</v>
      </c>
      <c r="H47" s="14"/>
      <c r="I47" s="14"/>
      <c r="J47" s="43">
        <f>SUM(H47:I47)</f>
        <v>0</v>
      </c>
      <c r="K47" s="14"/>
      <c r="L47" s="14"/>
      <c r="M47" s="43">
        <f>SUM(K47:L47)</f>
        <v>0</v>
      </c>
      <c r="N47" s="14"/>
      <c r="O47" s="14"/>
      <c r="P47" s="43">
        <f>SUM(N47:O47)</f>
        <v>0</v>
      </c>
      <c r="Q47" s="14"/>
      <c r="R47" s="14"/>
      <c r="S47" s="43">
        <f>SUM(Q47:R47)</f>
        <v>0</v>
      </c>
      <c r="T47" s="14">
        <v>270</v>
      </c>
      <c r="U47" s="14">
        <v>0</v>
      </c>
      <c r="V47" s="43">
        <f>SUM(T47:U47)</f>
        <v>270</v>
      </c>
      <c r="W47" s="14"/>
      <c r="X47" s="14"/>
      <c r="Y47" s="43">
        <f>SUM(W47:X47)</f>
        <v>0</v>
      </c>
      <c r="Z47" s="14"/>
      <c r="AA47" s="14"/>
      <c r="AB47" s="43">
        <f>SUM(Z47:AA47)</f>
        <v>0</v>
      </c>
      <c r="AC47" s="14"/>
      <c r="AD47" s="14"/>
      <c r="AE47" s="43">
        <f>SUM(AC47:AD47)</f>
        <v>0</v>
      </c>
      <c r="AF47" s="202">
        <v>195</v>
      </c>
      <c r="AG47" s="202">
        <v>170</v>
      </c>
      <c r="AH47" s="43">
        <f>SUM(AF47:AG47)</f>
        <v>365</v>
      </c>
      <c r="AI47" s="14" t="s">
        <v>19</v>
      </c>
      <c r="AJ47" s="14"/>
      <c r="AK47" s="43">
        <f>SUM(AI47:AJ47)</f>
        <v>0</v>
      </c>
      <c r="AL47" s="47">
        <f>SUM(AK47,AH47,AE47,AB47,Y47,V47,S47,P47,M47,J47,G47)</f>
        <v>635</v>
      </c>
      <c r="AM47" s="47">
        <f>SUM(AO47:AT47)</f>
        <v>0</v>
      </c>
      <c r="AO47" s="1"/>
      <c r="AP47" s="3"/>
      <c r="AQ47" s="3"/>
      <c r="AR47" s="3"/>
      <c r="AS47" s="3"/>
      <c r="AT47" s="61"/>
      <c r="AU47" s="3"/>
      <c r="AV47" s="3"/>
      <c r="AW47" s="3"/>
      <c r="AX47" s="2"/>
      <c r="AZ47" s="1">
        <f>G47</f>
        <v>0</v>
      </c>
      <c r="BA47" s="368">
        <f>J47</f>
        <v>0</v>
      </c>
      <c r="BB47" s="3">
        <f>M47</f>
        <v>0</v>
      </c>
      <c r="BC47" s="3">
        <f>P47</f>
        <v>0</v>
      </c>
      <c r="BD47" s="3">
        <f>S47</f>
        <v>0</v>
      </c>
      <c r="BE47" s="3">
        <f>V47</f>
        <v>270</v>
      </c>
      <c r="BF47" s="3">
        <f>Y47</f>
        <v>0</v>
      </c>
      <c r="BG47" s="61">
        <f>AB47</f>
        <v>0</v>
      </c>
      <c r="BH47" s="61">
        <f>AE47</f>
        <v>0</v>
      </c>
      <c r="BI47" s="61">
        <f>AH47</f>
        <v>365</v>
      </c>
      <c r="BJ47" s="62">
        <f>AK47</f>
        <v>0</v>
      </c>
      <c r="BK47" s="13">
        <f>B47</f>
        <v>412018</v>
      </c>
      <c r="BL47" s="115" t="str">
        <f>C47</f>
        <v>DECLERCQ  Cathy</v>
      </c>
      <c r="BM47" s="15" t="str">
        <f>D47</f>
        <v>CDC</v>
      </c>
      <c r="BN47" s="113"/>
      <c r="BO47" s="137"/>
      <c r="BP47" s="137"/>
      <c r="BQ47" s="19"/>
    </row>
    <row r="48" spans="2:69" ht="12" customHeight="1" thickBot="1">
      <c r="B48" s="16" t="s">
        <v>25</v>
      </c>
      <c r="C48" s="3"/>
      <c r="D48" s="155"/>
      <c r="AM48" s="39"/>
      <c r="AW48" s="19"/>
      <c r="BH48" s="92"/>
      <c r="BI48" s="92"/>
      <c r="BL48" s="92"/>
      <c r="BO48" s="141" t="s">
        <v>25</v>
      </c>
      <c r="BP48" s="142"/>
      <c r="BQ48" s="19"/>
    </row>
    <row r="49" spans="2:69" ht="12" customHeight="1" thickBot="1">
      <c r="B49" s="23"/>
      <c r="C49" s="19"/>
      <c r="D49" s="233"/>
      <c r="E49" s="3" t="s">
        <v>165</v>
      </c>
      <c r="F49" s="3"/>
      <c r="G49" s="42"/>
      <c r="H49" s="1" t="s">
        <v>166</v>
      </c>
      <c r="I49" s="3"/>
      <c r="J49" s="42"/>
      <c r="K49" s="1" t="s">
        <v>167</v>
      </c>
      <c r="L49" s="3"/>
      <c r="M49" s="42"/>
      <c r="N49" s="1" t="s">
        <v>168</v>
      </c>
      <c r="O49" s="3"/>
      <c r="P49" s="42"/>
      <c r="Q49" s="1" t="s">
        <v>169</v>
      </c>
      <c r="R49" s="3"/>
      <c r="S49" s="42"/>
      <c r="T49" s="1" t="s">
        <v>230</v>
      </c>
      <c r="U49" s="3"/>
      <c r="V49" s="42"/>
      <c r="W49" s="1" t="s">
        <v>231</v>
      </c>
      <c r="X49" s="3"/>
      <c r="Y49" s="42"/>
      <c r="Z49" s="1" t="s">
        <v>172</v>
      </c>
      <c r="AA49" s="207"/>
      <c r="AB49" s="42"/>
      <c r="AC49" s="1" t="s">
        <v>232</v>
      </c>
      <c r="AD49" s="3"/>
      <c r="AE49" s="42"/>
      <c r="AF49" s="263" t="s">
        <v>233</v>
      </c>
      <c r="AG49" s="33"/>
      <c r="AH49" s="42"/>
      <c r="AI49" s="263"/>
      <c r="AJ49" s="33"/>
      <c r="AK49" s="42"/>
      <c r="AM49" s="59">
        <v>2520</v>
      </c>
      <c r="AO49" s="16" t="s">
        <v>25</v>
      </c>
      <c r="AP49" s="3"/>
      <c r="AQ49" s="3"/>
      <c r="AR49" s="3"/>
      <c r="AS49" s="2"/>
      <c r="AW49" s="19"/>
      <c r="BB49" s="32" t="s">
        <v>13</v>
      </c>
      <c r="BC49" s="33"/>
      <c r="BD49" s="34">
        <v>450</v>
      </c>
      <c r="BE49" s="108">
        <v>700</v>
      </c>
      <c r="BF49" s="109">
        <v>850</v>
      </c>
      <c r="BH49" s="92"/>
      <c r="BI49" s="92"/>
      <c r="BL49" s="92"/>
      <c r="BO49" s="138">
        <v>985</v>
      </c>
      <c r="BP49" s="145" t="s">
        <v>59</v>
      </c>
      <c r="BQ49" s="19"/>
    </row>
    <row r="50" spans="2:69" ht="12" customHeight="1" thickBot="1">
      <c r="B50" s="13" t="s">
        <v>0</v>
      </c>
      <c r="C50" s="14" t="s">
        <v>1</v>
      </c>
      <c r="D50" s="158" t="s">
        <v>2</v>
      </c>
      <c r="E50" s="188" t="s">
        <v>14</v>
      </c>
      <c r="F50" s="14" t="s">
        <v>15</v>
      </c>
      <c r="G50" s="238" t="s">
        <v>16</v>
      </c>
      <c r="H50" s="13" t="s">
        <v>14</v>
      </c>
      <c r="I50" s="14" t="s">
        <v>15</v>
      </c>
      <c r="J50" s="53" t="s">
        <v>16</v>
      </c>
      <c r="K50" s="188" t="s">
        <v>14</v>
      </c>
      <c r="L50" s="14" t="s">
        <v>15</v>
      </c>
      <c r="M50" s="43" t="s">
        <v>16</v>
      </c>
      <c r="N50" s="14" t="s">
        <v>14</v>
      </c>
      <c r="O50" s="14" t="s">
        <v>15</v>
      </c>
      <c r="P50" s="43" t="s">
        <v>16</v>
      </c>
      <c r="Q50" s="14" t="s">
        <v>14</v>
      </c>
      <c r="R50" s="14" t="s">
        <v>15</v>
      </c>
      <c r="S50" s="43" t="s">
        <v>16</v>
      </c>
      <c r="T50" s="14" t="s">
        <v>14</v>
      </c>
      <c r="U50" s="14" t="s">
        <v>15</v>
      </c>
      <c r="V50" s="43" t="s">
        <v>16</v>
      </c>
      <c r="W50" s="14" t="s">
        <v>14</v>
      </c>
      <c r="X50" s="14" t="s">
        <v>15</v>
      </c>
      <c r="Y50" s="43" t="s">
        <v>16</v>
      </c>
      <c r="Z50" s="14" t="s">
        <v>14</v>
      </c>
      <c r="AA50" s="14" t="s">
        <v>15</v>
      </c>
      <c r="AB50" s="43" t="s">
        <v>16</v>
      </c>
      <c r="AC50" s="14" t="s">
        <v>14</v>
      </c>
      <c r="AD50" s="14" t="s">
        <v>15</v>
      </c>
      <c r="AE50" s="43" t="s">
        <v>16</v>
      </c>
      <c r="AF50" s="14" t="s">
        <v>14</v>
      </c>
      <c r="AG50" s="14" t="s">
        <v>15</v>
      </c>
      <c r="AH50" s="43" t="s">
        <v>16</v>
      </c>
      <c r="AI50" s="14" t="s">
        <v>14</v>
      </c>
      <c r="AJ50" s="14" t="s">
        <v>15</v>
      </c>
      <c r="AK50" s="43" t="s">
        <v>16</v>
      </c>
      <c r="AL50" s="67" t="s">
        <v>17</v>
      </c>
      <c r="AM50" s="49" t="s">
        <v>18</v>
      </c>
      <c r="AT50" s="92">
        <v>6</v>
      </c>
      <c r="AW50" s="19"/>
      <c r="BC50" s="21"/>
      <c r="BH50" s="92"/>
      <c r="BI50" s="92"/>
      <c r="BK50" s="13" t="s">
        <v>0</v>
      </c>
      <c r="BL50" s="116" t="s">
        <v>1</v>
      </c>
      <c r="BM50" s="17" t="s">
        <v>2</v>
      </c>
      <c r="BN50" s="113"/>
      <c r="BO50" s="140"/>
      <c r="BP50" s="137"/>
      <c r="BQ50" s="19"/>
    </row>
    <row r="51" spans="2:69" ht="12" customHeight="1">
      <c r="B51" s="278">
        <v>410029</v>
      </c>
      <c r="C51" s="437" t="s">
        <v>209</v>
      </c>
      <c r="D51" s="279" t="s">
        <v>4</v>
      </c>
      <c r="E51" s="96"/>
      <c r="F51" s="6"/>
      <c r="G51" s="51">
        <f aca="true" t="shared" si="55" ref="G51:G61">SUM(E51:F51)</f>
        <v>0</v>
      </c>
      <c r="H51" s="94"/>
      <c r="I51" s="94"/>
      <c r="J51" s="230">
        <f aca="true" t="shared" si="56" ref="J51:J61">SUM(H51:I51)</f>
        <v>0</v>
      </c>
      <c r="K51" s="6">
        <v>160</v>
      </c>
      <c r="L51" s="6">
        <v>185</v>
      </c>
      <c r="M51" s="51">
        <f aca="true" t="shared" si="57" ref="M51:M61">SUM(K51:L51)</f>
        <v>345</v>
      </c>
      <c r="N51" s="6">
        <v>250</v>
      </c>
      <c r="O51" s="6">
        <v>320</v>
      </c>
      <c r="P51" s="51">
        <f aca="true" t="shared" si="58" ref="P51:P61">SUM(N51:O51)</f>
        <v>570</v>
      </c>
      <c r="Q51" s="6"/>
      <c r="R51" s="6"/>
      <c r="S51" s="51">
        <f aca="true" t="shared" si="59" ref="S51:S61">SUM(Q51:R51)</f>
        <v>0</v>
      </c>
      <c r="T51" s="6">
        <v>250</v>
      </c>
      <c r="U51" s="6">
        <v>290</v>
      </c>
      <c r="V51" s="51">
        <f aca="true" t="shared" si="60" ref="V51:V61">SUM(T51:U51)</f>
        <v>540</v>
      </c>
      <c r="W51" s="6">
        <v>295</v>
      </c>
      <c r="X51" s="6">
        <v>200</v>
      </c>
      <c r="Y51" s="51">
        <f aca="true" t="shared" si="61" ref="Y51:Y61">SUM(W51:X51)</f>
        <v>495</v>
      </c>
      <c r="Z51" s="6"/>
      <c r="AA51" s="6"/>
      <c r="AB51" s="51">
        <f aca="true" t="shared" si="62" ref="AB51:AB61">SUM(Z51:AA51)</f>
        <v>0</v>
      </c>
      <c r="AC51" s="6">
        <v>370</v>
      </c>
      <c r="AD51" s="6">
        <v>225</v>
      </c>
      <c r="AE51" s="51">
        <f aca="true" t="shared" si="63" ref="AE51:AE61">SUM(AC51:AD51)</f>
        <v>595</v>
      </c>
      <c r="AF51" s="223">
        <v>365</v>
      </c>
      <c r="AG51" s="223">
        <v>180</v>
      </c>
      <c r="AH51" s="51">
        <f aca="true" t="shared" si="64" ref="AH51:AH61">SUM(AF51:AG51)</f>
        <v>545</v>
      </c>
      <c r="AI51" s="6" t="s">
        <v>19</v>
      </c>
      <c r="AJ51" s="6"/>
      <c r="AK51" s="99">
        <f aca="true" t="shared" si="65" ref="AK51:AK61">SUM(AI51:AJ51)</f>
        <v>0</v>
      </c>
      <c r="AL51" s="49">
        <f aca="true" t="shared" si="66" ref="AL51:AL61">SUM(AK51,AH51,AE51,AB51,Y51,V51,S51,P51,M51,J51,G51)</f>
        <v>3090</v>
      </c>
      <c r="AM51" s="438">
        <f aca="true" t="shared" si="67" ref="AM51:AM61">SUM(AO51:AT51)</f>
        <v>3090</v>
      </c>
      <c r="AO51" s="20">
        <v>595</v>
      </c>
      <c r="AP51" s="21">
        <v>570</v>
      </c>
      <c r="AQ51" s="21">
        <v>545</v>
      </c>
      <c r="AR51" s="21">
        <v>540</v>
      </c>
      <c r="AS51" s="31">
        <v>495</v>
      </c>
      <c r="AT51" s="31">
        <v>345</v>
      </c>
      <c r="AU51" s="21">
        <v>0</v>
      </c>
      <c r="AV51" s="31">
        <v>0</v>
      </c>
      <c r="AW51" s="31">
        <v>0</v>
      </c>
      <c r="AX51" s="36">
        <v>0</v>
      </c>
      <c r="AZ51" s="40">
        <f aca="true" t="shared" si="68" ref="AZ51:AZ61">G51</f>
        <v>0</v>
      </c>
      <c r="BA51" s="337">
        <f aca="true" t="shared" si="69" ref="BA51:BA61">J51</f>
        <v>0</v>
      </c>
      <c r="BB51" s="31">
        <f aca="true" t="shared" si="70" ref="BB51:BB61">M51</f>
        <v>345</v>
      </c>
      <c r="BC51" s="31">
        <f aca="true" t="shared" si="71" ref="BC51:BC61">P51</f>
        <v>570</v>
      </c>
      <c r="BD51" s="31">
        <f aca="true" t="shared" si="72" ref="BD51:BD61">S51</f>
        <v>0</v>
      </c>
      <c r="BE51" s="31">
        <f aca="true" t="shared" si="73" ref="BE51:BE61">V51</f>
        <v>540</v>
      </c>
      <c r="BF51" s="31">
        <f aca="true" t="shared" si="74" ref="BF51:BF61">Y51</f>
        <v>495</v>
      </c>
      <c r="BG51" s="31">
        <f aca="true" t="shared" si="75" ref="BG51:BG61">AB51</f>
        <v>0</v>
      </c>
      <c r="BH51" s="31">
        <f aca="true" t="shared" si="76" ref="BH51:BH61">AE51</f>
        <v>595</v>
      </c>
      <c r="BI51" s="31">
        <f aca="true" t="shared" si="77" ref="BI51:BI60">AH51</f>
        <v>545</v>
      </c>
      <c r="BJ51" s="36">
        <f aca="true" t="shared" si="78" ref="BJ51:BJ60">AK51</f>
        <v>0</v>
      </c>
      <c r="BK51" s="10">
        <f aca="true" t="shared" si="79" ref="BK51:BM60">B51</f>
        <v>410029</v>
      </c>
      <c r="BL51" s="426" t="str">
        <f t="shared" si="79"/>
        <v>DUBOIS  Francis</v>
      </c>
      <c r="BM51" s="10" t="str">
        <f t="shared" si="79"/>
        <v>AGC</v>
      </c>
      <c r="BN51" s="113"/>
      <c r="BO51" s="137"/>
      <c r="BP51" s="137"/>
      <c r="BQ51" s="19"/>
    </row>
    <row r="52" spans="2:69" ht="12" customHeight="1">
      <c r="B52" s="208">
        <v>206008</v>
      </c>
      <c r="C52" s="387" t="s">
        <v>192</v>
      </c>
      <c r="D52" s="210" t="s">
        <v>137</v>
      </c>
      <c r="E52" s="107"/>
      <c r="F52" s="4"/>
      <c r="G52" s="44">
        <f t="shared" si="55"/>
        <v>0</v>
      </c>
      <c r="H52" s="4">
        <v>250</v>
      </c>
      <c r="I52" s="4">
        <v>180</v>
      </c>
      <c r="J52" s="44">
        <f t="shared" si="56"/>
        <v>430</v>
      </c>
      <c r="K52" s="4">
        <v>260</v>
      </c>
      <c r="L52" s="4">
        <v>260</v>
      </c>
      <c r="M52" s="44">
        <f t="shared" si="57"/>
        <v>520</v>
      </c>
      <c r="N52" s="4">
        <v>185</v>
      </c>
      <c r="O52" s="4">
        <v>215</v>
      </c>
      <c r="P52" s="44">
        <f t="shared" si="58"/>
        <v>400</v>
      </c>
      <c r="Q52" s="4">
        <v>210</v>
      </c>
      <c r="R52" s="4">
        <v>255</v>
      </c>
      <c r="S52" s="44">
        <f t="shared" si="59"/>
        <v>465</v>
      </c>
      <c r="T52" s="4"/>
      <c r="U52" s="4"/>
      <c r="V52" s="44">
        <f t="shared" si="60"/>
        <v>0</v>
      </c>
      <c r="W52" s="4">
        <v>280</v>
      </c>
      <c r="X52" s="4">
        <v>215</v>
      </c>
      <c r="Y52" s="44">
        <f t="shared" si="61"/>
        <v>495</v>
      </c>
      <c r="Z52" s="4"/>
      <c r="AA52" s="4"/>
      <c r="AB52" s="44">
        <f t="shared" si="62"/>
        <v>0</v>
      </c>
      <c r="AC52" s="4">
        <v>240</v>
      </c>
      <c r="AD52" s="4">
        <v>255</v>
      </c>
      <c r="AE52" s="44">
        <f t="shared" si="63"/>
        <v>495</v>
      </c>
      <c r="AF52" s="222">
        <v>155</v>
      </c>
      <c r="AG52" s="222">
        <v>230</v>
      </c>
      <c r="AH52" s="44">
        <f t="shared" si="64"/>
        <v>385</v>
      </c>
      <c r="AI52" s="4"/>
      <c r="AJ52" s="4"/>
      <c r="AK52" s="100">
        <f t="shared" si="65"/>
        <v>0</v>
      </c>
      <c r="AL52" s="48">
        <f t="shared" si="66"/>
        <v>3190</v>
      </c>
      <c r="AM52" s="153">
        <f t="shared" si="67"/>
        <v>2805</v>
      </c>
      <c r="AO52" s="177">
        <v>520</v>
      </c>
      <c r="AP52" s="89">
        <v>495</v>
      </c>
      <c r="AQ52" s="89">
        <v>495</v>
      </c>
      <c r="AR52" s="86">
        <v>465</v>
      </c>
      <c r="AS52" s="89">
        <v>430</v>
      </c>
      <c r="AT52" s="89">
        <v>400</v>
      </c>
      <c r="AU52" s="89">
        <v>385</v>
      </c>
      <c r="AV52" s="89">
        <v>0</v>
      </c>
      <c r="AW52" s="89">
        <v>0</v>
      </c>
      <c r="AX52" s="218">
        <v>0</v>
      </c>
      <c r="AZ52" s="82">
        <f t="shared" si="68"/>
        <v>0</v>
      </c>
      <c r="BA52" s="369">
        <f t="shared" si="69"/>
        <v>430</v>
      </c>
      <c r="BB52" s="30">
        <f t="shared" si="70"/>
        <v>520</v>
      </c>
      <c r="BC52" s="30">
        <f t="shared" si="71"/>
        <v>400</v>
      </c>
      <c r="BD52" s="30">
        <f t="shared" si="72"/>
        <v>465</v>
      </c>
      <c r="BE52" s="30">
        <f t="shared" si="73"/>
        <v>0</v>
      </c>
      <c r="BF52" s="30">
        <f t="shared" si="74"/>
        <v>495</v>
      </c>
      <c r="BG52" s="30">
        <f t="shared" si="75"/>
        <v>0</v>
      </c>
      <c r="BH52" s="30">
        <f t="shared" si="76"/>
        <v>495</v>
      </c>
      <c r="BI52" s="30">
        <f t="shared" si="77"/>
        <v>385</v>
      </c>
      <c r="BJ52" s="37">
        <f t="shared" si="78"/>
        <v>0</v>
      </c>
      <c r="BK52" s="11">
        <f t="shared" si="79"/>
        <v>206008</v>
      </c>
      <c r="BL52" s="383" t="str">
        <f t="shared" si="79"/>
        <v>GODERIS Claude</v>
      </c>
      <c r="BM52" s="11" t="str">
        <f t="shared" si="79"/>
        <v>INI</v>
      </c>
      <c r="BN52" s="113"/>
      <c r="BO52" s="137"/>
      <c r="BP52" s="137"/>
      <c r="BQ52" s="19"/>
    </row>
    <row r="53" spans="2:69" ht="12" customHeight="1">
      <c r="B53" s="209">
        <v>406018</v>
      </c>
      <c r="C53" s="339" t="s">
        <v>158</v>
      </c>
      <c r="D53" s="274" t="s">
        <v>6</v>
      </c>
      <c r="E53" s="107">
        <v>120</v>
      </c>
      <c r="F53" s="4">
        <v>130</v>
      </c>
      <c r="G53" s="44">
        <f t="shared" si="55"/>
        <v>250</v>
      </c>
      <c r="H53" s="4">
        <v>90</v>
      </c>
      <c r="I53" s="4">
        <v>100</v>
      </c>
      <c r="J53" s="44">
        <f t="shared" si="56"/>
        <v>190</v>
      </c>
      <c r="K53" s="4">
        <v>105</v>
      </c>
      <c r="L53" s="4">
        <v>125</v>
      </c>
      <c r="M53" s="44">
        <f t="shared" si="57"/>
        <v>230</v>
      </c>
      <c r="N53" s="4">
        <v>160</v>
      </c>
      <c r="O53" s="4">
        <v>120</v>
      </c>
      <c r="P53" s="44">
        <f t="shared" si="58"/>
        <v>280</v>
      </c>
      <c r="Q53" s="4">
        <v>110</v>
      </c>
      <c r="R53" s="4">
        <v>165</v>
      </c>
      <c r="S53" s="44">
        <f t="shared" si="59"/>
        <v>275</v>
      </c>
      <c r="T53" s="4">
        <v>135</v>
      </c>
      <c r="U53" s="4">
        <v>155</v>
      </c>
      <c r="V53" s="44">
        <f t="shared" si="60"/>
        <v>290</v>
      </c>
      <c r="W53" s="4">
        <v>145</v>
      </c>
      <c r="X53" s="4">
        <v>165</v>
      </c>
      <c r="Y53" s="44">
        <f t="shared" si="61"/>
        <v>310</v>
      </c>
      <c r="Z53" s="4"/>
      <c r="AA53" s="4"/>
      <c r="AB53" s="44">
        <f t="shared" si="62"/>
        <v>0</v>
      </c>
      <c r="AC53" s="4">
        <v>150</v>
      </c>
      <c r="AD53" s="4">
        <v>195</v>
      </c>
      <c r="AE53" s="44">
        <f t="shared" si="63"/>
        <v>345</v>
      </c>
      <c r="AF53" s="222">
        <v>145</v>
      </c>
      <c r="AG53" s="222">
        <v>160</v>
      </c>
      <c r="AH53" s="44">
        <f t="shared" si="64"/>
        <v>305</v>
      </c>
      <c r="AI53" s="4"/>
      <c r="AJ53" s="4"/>
      <c r="AK53" s="100">
        <f t="shared" si="65"/>
        <v>0</v>
      </c>
      <c r="AL53" s="48">
        <f t="shared" si="66"/>
        <v>2475</v>
      </c>
      <c r="AM53" s="153">
        <f t="shared" si="67"/>
        <v>1805</v>
      </c>
      <c r="AO53" s="106">
        <v>345</v>
      </c>
      <c r="AP53" s="86">
        <v>310</v>
      </c>
      <c r="AQ53" s="89">
        <v>305</v>
      </c>
      <c r="AR53" s="89">
        <v>290</v>
      </c>
      <c r="AS53" s="86">
        <v>280</v>
      </c>
      <c r="AT53" s="86">
        <v>275</v>
      </c>
      <c r="AU53" s="89">
        <v>250</v>
      </c>
      <c r="AV53" s="89">
        <v>230</v>
      </c>
      <c r="AW53" s="86">
        <v>0</v>
      </c>
      <c r="AX53" s="288">
        <v>0</v>
      </c>
      <c r="AZ53" s="82">
        <f t="shared" si="68"/>
        <v>250</v>
      </c>
      <c r="BA53" s="369">
        <v>0</v>
      </c>
      <c r="BB53" s="30">
        <f t="shared" si="70"/>
        <v>230</v>
      </c>
      <c r="BC53" s="30">
        <f t="shared" si="71"/>
        <v>280</v>
      </c>
      <c r="BD53" s="30">
        <f t="shared" si="72"/>
        <v>275</v>
      </c>
      <c r="BE53" s="30">
        <f t="shared" si="73"/>
        <v>290</v>
      </c>
      <c r="BF53" s="30">
        <f t="shared" si="74"/>
        <v>310</v>
      </c>
      <c r="BG53" s="30">
        <f t="shared" si="75"/>
        <v>0</v>
      </c>
      <c r="BH53" s="30">
        <f t="shared" si="76"/>
        <v>345</v>
      </c>
      <c r="BI53" s="30">
        <f t="shared" si="77"/>
        <v>305</v>
      </c>
      <c r="BJ53" s="37">
        <f t="shared" si="78"/>
        <v>0</v>
      </c>
      <c r="BK53" s="11">
        <f t="shared" si="79"/>
        <v>406018</v>
      </c>
      <c r="BL53" s="340" t="str">
        <f t="shared" si="79"/>
        <v>POUSSART Laurent</v>
      </c>
      <c r="BM53" s="11" t="str">
        <f t="shared" si="79"/>
        <v>ACE</v>
      </c>
      <c r="BN53" s="113"/>
      <c r="BO53" s="137"/>
      <c r="BP53" s="137"/>
      <c r="BQ53" s="19"/>
    </row>
    <row r="54" spans="2:69" ht="12" customHeight="1">
      <c r="B54" s="125">
        <v>406007</v>
      </c>
      <c r="C54" s="4" t="s">
        <v>157</v>
      </c>
      <c r="D54" s="182" t="s">
        <v>6</v>
      </c>
      <c r="E54" s="107"/>
      <c r="F54" s="4"/>
      <c r="G54" s="44">
        <f t="shared" si="55"/>
        <v>0</v>
      </c>
      <c r="H54" s="4">
        <v>150</v>
      </c>
      <c r="I54" s="4">
        <v>210</v>
      </c>
      <c r="J54" s="44">
        <f t="shared" si="56"/>
        <v>360</v>
      </c>
      <c r="K54" s="4">
        <v>105</v>
      </c>
      <c r="L54" s="4">
        <v>145</v>
      </c>
      <c r="M54" s="44">
        <f t="shared" si="57"/>
        <v>250</v>
      </c>
      <c r="N54" s="4">
        <v>170</v>
      </c>
      <c r="O54" s="4">
        <v>165</v>
      </c>
      <c r="P54" s="44">
        <f t="shared" si="58"/>
        <v>335</v>
      </c>
      <c r="Q54" s="4">
        <v>115</v>
      </c>
      <c r="R54" s="4">
        <v>85</v>
      </c>
      <c r="S54" s="44">
        <f t="shared" si="59"/>
        <v>200</v>
      </c>
      <c r="T54" s="4">
        <v>110</v>
      </c>
      <c r="U54" s="4">
        <v>95</v>
      </c>
      <c r="V54" s="44">
        <f t="shared" si="60"/>
        <v>205</v>
      </c>
      <c r="W54" s="4">
        <v>180</v>
      </c>
      <c r="X54" s="4">
        <v>90</v>
      </c>
      <c r="Y54" s="44">
        <f t="shared" si="61"/>
        <v>270</v>
      </c>
      <c r="Z54" s="4"/>
      <c r="AA54" s="4"/>
      <c r="AB54" s="44">
        <f t="shared" si="62"/>
        <v>0</v>
      </c>
      <c r="AC54" s="4">
        <v>95</v>
      </c>
      <c r="AD54" s="4">
        <v>175</v>
      </c>
      <c r="AE54" s="44">
        <f t="shared" si="63"/>
        <v>270</v>
      </c>
      <c r="AF54" s="222">
        <v>100</v>
      </c>
      <c r="AG54" s="222">
        <v>160</v>
      </c>
      <c r="AH54" s="44">
        <f t="shared" si="64"/>
        <v>260</v>
      </c>
      <c r="AI54" s="4" t="s">
        <v>19</v>
      </c>
      <c r="AJ54" s="4"/>
      <c r="AK54" s="100">
        <f t="shared" si="65"/>
        <v>0</v>
      </c>
      <c r="AL54" s="48">
        <f t="shared" si="66"/>
        <v>2150</v>
      </c>
      <c r="AM54" s="153">
        <f t="shared" si="67"/>
        <v>1745</v>
      </c>
      <c r="AO54" s="23">
        <v>360</v>
      </c>
      <c r="AP54" s="19">
        <v>335</v>
      </c>
      <c r="AQ54" s="19">
        <v>270</v>
      </c>
      <c r="AR54" s="19">
        <v>270</v>
      </c>
      <c r="AS54" s="19">
        <v>260</v>
      </c>
      <c r="AT54" s="30">
        <v>250</v>
      </c>
      <c r="AU54" s="19">
        <v>205</v>
      </c>
      <c r="AV54" s="30">
        <v>200</v>
      </c>
      <c r="AW54" s="19">
        <v>0</v>
      </c>
      <c r="AX54" s="24">
        <v>0</v>
      </c>
      <c r="AZ54" s="82">
        <f t="shared" si="68"/>
        <v>0</v>
      </c>
      <c r="BA54" s="369">
        <f t="shared" si="69"/>
        <v>360</v>
      </c>
      <c r="BB54" s="30">
        <f t="shared" si="70"/>
        <v>250</v>
      </c>
      <c r="BC54" s="30">
        <f t="shared" si="71"/>
        <v>335</v>
      </c>
      <c r="BD54" s="30">
        <f t="shared" si="72"/>
        <v>200</v>
      </c>
      <c r="BE54" s="30">
        <f t="shared" si="73"/>
        <v>205</v>
      </c>
      <c r="BF54" s="30">
        <f t="shared" si="74"/>
        <v>270</v>
      </c>
      <c r="BG54" s="30">
        <f t="shared" si="75"/>
        <v>0</v>
      </c>
      <c r="BH54" s="30">
        <f t="shared" si="76"/>
        <v>270</v>
      </c>
      <c r="BI54" s="30">
        <f t="shared" si="77"/>
        <v>260</v>
      </c>
      <c r="BJ54" s="37">
        <f t="shared" si="78"/>
        <v>0</v>
      </c>
      <c r="BK54" s="11">
        <f t="shared" si="79"/>
        <v>406007</v>
      </c>
      <c r="BL54" s="160" t="str">
        <f t="shared" si="79"/>
        <v>FAFRA  Laurent</v>
      </c>
      <c r="BM54" s="11" t="str">
        <f t="shared" si="79"/>
        <v>ACE</v>
      </c>
      <c r="BN54" s="113"/>
      <c r="BO54" s="137"/>
      <c r="BP54" s="137"/>
      <c r="BQ54" s="19"/>
    </row>
    <row r="55" spans="2:69" ht="12" customHeight="1">
      <c r="B55" s="209">
        <v>410007</v>
      </c>
      <c r="C55" s="205" t="s">
        <v>59</v>
      </c>
      <c r="D55" s="274" t="s">
        <v>4</v>
      </c>
      <c r="E55" s="107"/>
      <c r="F55" s="4"/>
      <c r="G55" s="44">
        <f>SUM(E55:F55)</f>
        <v>0</v>
      </c>
      <c r="H55" s="4"/>
      <c r="I55" s="4"/>
      <c r="J55" s="44">
        <f>SUM(H55:I55)</f>
        <v>0</v>
      </c>
      <c r="K55" s="4"/>
      <c r="L55" s="4"/>
      <c r="M55" s="44">
        <f>SUM(K55:L55)</f>
        <v>0</v>
      </c>
      <c r="N55" s="4"/>
      <c r="O55" s="4"/>
      <c r="P55" s="44">
        <f>SUM(N55:O55)</f>
        <v>0</v>
      </c>
      <c r="Q55" s="4"/>
      <c r="R55" s="4"/>
      <c r="S55" s="44">
        <f>SUM(Q55:R55)</f>
        <v>0</v>
      </c>
      <c r="T55" s="4"/>
      <c r="U55" s="4"/>
      <c r="V55" s="44">
        <f>SUM(T55:U55)</f>
        <v>0</v>
      </c>
      <c r="W55" s="4"/>
      <c r="X55" s="4"/>
      <c r="Y55" s="44">
        <f>SUM(W55:X55)</f>
        <v>0</v>
      </c>
      <c r="Z55" s="4"/>
      <c r="AA55" s="4"/>
      <c r="AB55" s="44">
        <f>SUM(Z55:AA55)</f>
        <v>0</v>
      </c>
      <c r="AC55" s="4">
        <v>320</v>
      </c>
      <c r="AD55" s="4">
        <v>365</v>
      </c>
      <c r="AE55" s="44">
        <f>SUM(AC55:AD55)</f>
        <v>685</v>
      </c>
      <c r="AF55" s="222">
        <v>305</v>
      </c>
      <c r="AG55" s="222">
        <v>295</v>
      </c>
      <c r="AH55" s="44">
        <f>SUM(AF55:AG55)</f>
        <v>600</v>
      </c>
      <c r="AI55" s="4" t="s">
        <v>19</v>
      </c>
      <c r="AJ55" s="4"/>
      <c r="AK55" s="100">
        <f>SUM(AI55:AJ55)</f>
        <v>0</v>
      </c>
      <c r="AL55" s="48">
        <f>SUM(AK55,AH55,AE55,AB55,Y55,V55,S55,P55,M55,J55,G55)</f>
        <v>1285</v>
      </c>
      <c r="AM55" s="102">
        <f>SUM(AO55:AT55)</f>
        <v>0</v>
      </c>
      <c r="AO55" s="23"/>
      <c r="AP55" s="30"/>
      <c r="AQ55" s="30"/>
      <c r="AR55" s="19"/>
      <c r="AS55" s="30"/>
      <c r="AT55" s="19"/>
      <c r="AU55" s="30"/>
      <c r="AV55" s="30"/>
      <c r="AW55" s="19"/>
      <c r="AX55" s="24"/>
      <c r="AZ55" s="82">
        <f>G55</f>
        <v>0</v>
      </c>
      <c r="BA55" s="369">
        <f>J55</f>
        <v>0</v>
      </c>
      <c r="BB55" s="30">
        <f>M55</f>
        <v>0</v>
      </c>
      <c r="BC55" s="30">
        <f>P55</f>
        <v>0</v>
      </c>
      <c r="BD55" s="30">
        <f>S55</f>
        <v>0</v>
      </c>
      <c r="BE55" s="30">
        <f>V55</f>
        <v>0</v>
      </c>
      <c r="BF55" s="30">
        <f>Y55</f>
        <v>0</v>
      </c>
      <c r="BG55" s="30">
        <f>AB55</f>
        <v>0</v>
      </c>
      <c r="BH55" s="30">
        <f>AE55</f>
        <v>685</v>
      </c>
      <c r="BI55" s="30">
        <f>AH55</f>
        <v>600</v>
      </c>
      <c r="BJ55" s="37">
        <f>AK55</f>
        <v>0</v>
      </c>
      <c r="BK55" s="192">
        <f>B55</f>
        <v>410007</v>
      </c>
      <c r="BL55" s="418" t="str">
        <f>C55</f>
        <v>HARTERT François</v>
      </c>
      <c r="BM55" s="192" t="str">
        <f>D55</f>
        <v>AGC</v>
      </c>
      <c r="BN55" s="113"/>
      <c r="BO55" s="137"/>
      <c r="BP55" s="137"/>
      <c r="BQ55" s="19"/>
    </row>
    <row r="56" spans="2:69" ht="12" customHeight="1">
      <c r="B56" s="209">
        <v>255005</v>
      </c>
      <c r="C56" s="339" t="s">
        <v>74</v>
      </c>
      <c r="D56" s="274" t="s">
        <v>7</v>
      </c>
      <c r="E56" s="107"/>
      <c r="F56" s="4"/>
      <c r="G56" s="44">
        <f>SUM(E56:F56)</f>
        <v>0</v>
      </c>
      <c r="H56" s="4"/>
      <c r="I56" s="4"/>
      <c r="J56" s="44">
        <f>SUM(H56:I56)</f>
        <v>0</v>
      </c>
      <c r="K56" s="4"/>
      <c r="L56" s="4"/>
      <c r="M56" s="44">
        <f>SUM(K56:L56)</f>
        <v>0</v>
      </c>
      <c r="N56" s="4"/>
      <c r="O56" s="4"/>
      <c r="P56" s="44">
        <f>SUM(N56:O56)</f>
        <v>0</v>
      </c>
      <c r="Q56" s="4">
        <v>245</v>
      </c>
      <c r="R56" s="4">
        <v>180</v>
      </c>
      <c r="S56" s="44">
        <f>SUM(Q56:R56)</f>
        <v>425</v>
      </c>
      <c r="T56" s="4"/>
      <c r="U56" s="4"/>
      <c r="V56" s="44">
        <f>SUM(T56:U56)</f>
        <v>0</v>
      </c>
      <c r="W56" s="4"/>
      <c r="X56" s="4"/>
      <c r="Y56" s="44">
        <f>SUM(W56:X56)</f>
        <v>0</v>
      </c>
      <c r="Z56" s="4"/>
      <c r="AA56" s="4"/>
      <c r="AB56" s="44">
        <f>SUM(Z56:AA56)</f>
        <v>0</v>
      </c>
      <c r="AC56" s="4"/>
      <c r="AD56" s="4"/>
      <c r="AE56" s="44">
        <f>SUM(AC56:AD56)</f>
        <v>0</v>
      </c>
      <c r="AF56" s="222">
        <v>280</v>
      </c>
      <c r="AG56" s="222">
        <v>185</v>
      </c>
      <c r="AH56" s="44">
        <f>SUM(AF56:AG56)</f>
        <v>465</v>
      </c>
      <c r="AI56" s="4" t="s">
        <v>19</v>
      </c>
      <c r="AJ56" s="4"/>
      <c r="AK56" s="100">
        <f>SUM(AI56:AJ56)</f>
        <v>0</v>
      </c>
      <c r="AL56" s="48">
        <f>SUM(AK56,AH56,AE56,AB56,Y56,V56,S56,P56,M56,J56,G56)</f>
        <v>890</v>
      </c>
      <c r="AM56" s="102">
        <f>SUM(AO56:AT56)</f>
        <v>0</v>
      </c>
      <c r="AO56" s="23"/>
      <c r="AP56" s="30"/>
      <c r="AQ56" s="30"/>
      <c r="AR56" s="19"/>
      <c r="AS56" s="30"/>
      <c r="AT56" s="19"/>
      <c r="AU56" s="30"/>
      <c r="AV56" s="30"/>
      <c r="AW56" s="19"/>
      <c r="AX56" s="24"/>
      <c r="AZ56" s="82">
        <f>G56</f>
        <v>0</v>
      </c>
      <c r="BA56" s="369">
        <f>J56</f>
        <v>0</v>
      </c>
      <c r="BB56" s="30">
        <f>M56</f>
        <v>0</v>
      </c>
      <c r="BC56" s="30">
        <f>P56</f>
        <v>0</v>
      </c>
      <c r="BD56" s="30">
        <f>S56</f>
        <v>425</v>
      </c>
      <c r="BE56" s="30">
        <f>V56</f>
        <v>0</v>
      </c>
      <c r="BF56" s="30">
        <f>Y56</f>
        <v>0</v>
      </c>
      <c r="BG56" s="30">
        <f>AB56</f>
        <v>0</v>
      </c>
      <c r="BH56" s="30">
        <f t="shared" si="76"/>
        <v>0</v>
      </c>
      <c r="BI56" s="30">
        <f t="shared" si="77"/>
        <v>465</v>
      </c>
      <c r="BJ56" s="37">
        <f t="shared" si="78"/>
        <v>0</v>
      </c>
      <c r="BK56" s="11">
        <f aca="true" t="shared" si="80" ref="BK56:BM58">B56</f>
        <v>255005</v>
      </c>
      <c r="BL56" s="340" t="str">
        <f t="shared" si="80"/>
        <v>LEMAIRE Pierre-Jacques</v>
      </c>
      <c r="BM56" s="11" t="str">
        <f t="shared" si="80"/>
        <v>ABA</v>
      </c>
      <c r="BN56" s="113"/>
      <c r="BO56" s="137"/>
      <c r="BP56" s="137"/>
      <c r="BQ56" s="19"/>
    </row>
    <row r="57" spans="2:69" ht="12" customHeight="1">
      <c r="B57" s="209">
        <v>251004</v>
      </c>
      <c r="C57" s="35" t="s">
        <v>208</v>
      </c>
      <c r="D57" s="274" t="s">
        <v>37</v>
      </c>
      <c r="E57" s="107"/>
      <c r="F57" s="4"/>
      <c r="G57" s="44">
        <f>SUM(E57:F57)</f>
        <v>0</v>
      </c>
      <c r="H57" s="4"/>
      <c r="I57" s="4"/>
      <c r="J57" s="44">
        <f>SUM(H57:I57)</f>
        <v>0</v>
      </c>
      <c r="K57" s="4">
        <v>145</v>
      </c>
      <c r="L57" s="4">
        <v>105</v>
      </c>
      <c r="M57" s="44">
        <f>SUM(K57:L57)</f>
        <v>250</v>
      </c>
      <c r="N57" s="4">
        <v>70</v>
      </c>
      <c r="O57" s="4">
        <v>95</v>
      </c>
      <c r="P57" s="44">
        <f>SUM(N57:O57)</f>
        <v>165</v>
      </c>
      <c r="Q57" s="4"/>
      <c r="R57" s="4"/>
      <c r="S57" s="44">
        <f>SUM(Q57:R57)</f>
        <v>0</v>
      </c>
      <c r="T57" s="4">
        <v>70</v>
      </c>
      <c r="U57" s="4">
        <v>135</v>
      </c>
      <c r="V57" s="44">
        <f>SUM(T57:U57)</f>
        <v>205</v>
      </c>
      <c r="W57" s="4"/>
      <c r="X57" s="4"/>
      <c r="Y57" s="44">
        <f>SUM(W57:X57)</f>
        <v>0</v>
      </c>
      <c r="Z57" s="4"/>
      <c r="AA57" s="4"/>
      <c r="AB57" s="44">
        <f>SUM(Z57:AA57)</f>
        <v>0</v>
      </c>
      <c r="AC57" s="4"/>
      <c r="AD57" s="4"/>
      <c r="AE57" s="44">
        <f>SUM(AC57:AD57)</f>
        <v>0</v>
      </c>
      <c r="AF57" s="222">
        <v>55</v>
      </c>
      <c r="AG57" s="222">
        <v>35</v>
      </c>
      <c r="AH57" s="44">
        <f>SUM(AF57:AG57)</f>
        <v>90</v>
      </c>
      <c r="AI57" s="4" t="s">
        <v>19</v>
      </c>
      <c r="AJ57" s="4"/>
      <c r="AK57" s="100">
        <f>SUM(AI57:AJ57)</f>
        <v>0</v>
      </c>
      <c r="AL57" s="48">
        <f>SUM(AK57,AH57,AE57,AB57,Y57,V57,S57,P57,M57,J57,G57)</f>
        <v>710</v>
      </c>
      <c r="AM57" s="102">
        <f>SUM(AO57:AT57)</f>
        <v>0</v>
      </c>
      <c r="AO57" s="23"/>
      <c r="AP57" s="30"/>
      <c r="AQ57" s="30"/>
      <c r="AR57" s="19"/>
      <c r="AS57" s="30"/>
      <c r="AT57" s="19"/>
      <c r="AU57" s="30"/>
      <c r="AV57" s="30"/>
      <c r="AW57" s="19"/>
      <c r="AX57" s="24"/>
      <c r="AZ57" s="82">
        <f>G57</f>
        <v>0</v>
      </c>
      <c r="BA57" s="369">
        <f>J57</f>
        <v>0</v>
      </c>
      <c r="BB57" s="30">
        <f>M57</f>
        <v>250</v>
      </c>
      <c r="BC57" s="30">
        <f>P57</f>
        <v>165</v>
      </c>
      <c r="BD57" s="30">
        <f>S57</f>
        <v>0</v>
      </c>
      <c r="BE57" s="30">
        <f>V57</f>
        <v>205</v>
      </c>
      <c r="BF57" s="30">
        <f>Y57</f>
        <v>0</v>
      </c>
      <c r="BG57" s="30">
        <f>AB57</f>
        <v>0</v>
      </c>
      <c r="BH57" s="30">
        <f>AE57</f>
        <v>0</v>
      </c>
      <c r="BI57" s="30">
        <f>AH57</f>
        <v>90</v>
      </c>
      <c r="BJ57" s="37">
        <f>AK57</f>
        <v>0</v>
      </c>
      <c r="BK57" s="11">
        <f t="shared" si="80"/>
        <v>251004</v>
      </c>
      <c r="BL57" s="160" t="str">
        <f t="shared" si="80"/>
        <v>EELBO  Marc</v>
      </c>
      <c r="BM57" s="11" t="str">
        <f t="shared" si="80"/>
        <v>FAB</v>
      </c>
      <c r="BN57" s="113"/>
      <c r="BO57" s="137"/>
      <c r="BP57" s="137"/>
      <c r="BQ57" s="19"/>
    </row>
    <row r="58" spans="2:69" ht="12" customHeight="1">
      <c r="B58" s="209">
        <v>251002</v>
      </c>
      <c r="C58" s="35" t="s">
        <v>225</v>
      </c>
      <c r="D58" s="274" t="s">
        <v>37</v>
      </c>
      <c r="E58" s="107"/>
      <c r="F58" s="4"/>
      <c r="G58" s="44">
        <f>SUM(E58:F58)</f>
        <v>0</v>
      </c>
      <c r="H58" s="4"/>
      <c r="I58" s="4"/>
      <c r="J58" s="44">
        <f>SUM(H58:I58)</f>
        <v>0</v>
      </c>
      <c r="K58" s="4"/>
      <c r="L58" s="4"/>
      <c r="M58" s="44">
        <f>SUM(K58:L58)</f>
        <v>0</v>
      </c>
      <c r="N58" s="4">
        <v>145</v>
      </c>
      <c r="O58" s="4">
        <v>50</v>
      </c>
      <c r="P58" s="44">
        <f>SUM(N58:O58)</f>
        <v>195</v>
      </c>
      <c r="Q58" s="4"/>
      <c r="R58" s="4"/>
      <c r="S58" s="44">
        <f>SUM(Q58:R58)</f>
        <v>0</v>
      </c>
      <c r="T58" s="4"/>
      <c r="U58" s="4"/>
      <c r="V58" s="44">
        <f>SUM(T58:U58)</f>
        <v>0</v>
      </c>
      <c r="W58" s="4"/>
      <c r="X58" s="4"/>
      <c r="Y58" s="44">
        <f>SUM(W58:X58)</f>
        <v>0</v>
      </c>
      <c r="Z58" s="4"/>
      <c r="AA58" s="4"/>
      <c r="AB58" s="44">
        <f>SUM(Z58:AA58)</f>
        <v>0</v>
      </c>
      <c r="AC58" s="4"/>
      <c r="AD58" s="4"/>
      <c r="AE58" s="44">
        <f>SUM(AC58:AD58)</f>
        <v>0</v>
      </c>
      <c r="AF58" s="222"/>
      <c r="AG58" s="222"/>
      <c r="AH58" s="44">
        <f>SUM(AF58:AG58)</f>
        <v>0</v>
      </c>
      <c r="AI58" s="4" t="s">
        <v>19</v>
      </c>
      <c r="AJ58" s="4"/>
      <c r="AK58" s="100">
        <f>SUM(AI58:AJ58)</f>
        <v>0</v>
      </c>
      <c r="AL58" s="48">
        <f>SUM(AK58,AH58,AE58,AB58,Y58,V58,S58,P58,M58,J58,G58)</f>
        <v>195</v>
      </c>
      <c r="AM58" s="102">
        <f>SUM(AO58:AT58)</f>
        <v>0</v>
      </c>
      <c r="AO58" s="23"/>
      <c r="AP58" s="30"/>
      <c r="AQ58" s="30"/>
      <c r="AR58" s="19"/>
      <c r="AS58" s="30"/>
      <c r="AT58" s="19"/>
      <c r="AU58" s="30"/>
      <c r="AV58" s="30"/>
      <c r="AW58" s="19"/>
      <c r="AX58" s="24"/>
      <c r="AZ58" s="82">
        <f>G58</f>
        <v>0</v>
      </c>
      <c r="BA58" s="369">
        <f>J58</f>
        <v>0</v>
      </c>
      <c r="BB58" s="30">
        <f>M58</f>
        <v>0</v>
      </c>
      <c r="BC58" s="30">
        <f>P58</f>
        <v>195</v>
      </c>
      <c r="BD58" s="30">
        <f>S58</f>
        <v>0</v>
      </c>
      <c r="BE58" s="30">
        <f>V58</f>
        <v>0</v>
      </c>
      <c r="BF58" s="30">
        <f>Y58</f>
        <v>0</v>
      </c>
      <c r="BG58" s="30">
        <f>AB58</f>
        <v>0</v>
      </c>
      <c r="BH58" s="30">
        <f>AE58</f>
        <v>0</v>
      </c>
      <c r="BI58" s="30">
        <f>AH58</f>
        <v>0</v>
      </c>
      <c r="BJ58" s="37">
        <f>AK58</f>
        <v>0</v>
      </c>
      <c r="BK58" s="11">
        <f t="shared" si="80"/>
        <v>251002</v>
      </c>
      <c r="BL58" s="160" t="str">
        <f t="shared" si="80"/>
        <v>GAUCHER Jean-Louis</v>
      </c>
      <c r="BM58" s="11" t="str">
        <f t="shared" si="80"/>
        <v>FAB</v>
      </c>
      <c r="BN58" s="113"/>
      <c r="BO58" s="137"/>
      <c r="BP58" s="137"/>
      <c r="BQ58" s="19"/>
    </row>
    <row r="59" spans="2:69" ht="12" customHeight="1">
      <c r="B59" s="209">
        <v>410008</v>
      </c>
      <c r="C59" s="35" t="s">
        <v>138</v>
      </c>
      <c r="D59" s="274" t="s">
        <v>4</v>
      </c>
      <c r="E59" s="107"/>
      <c r="F59" s="4"/>
      <c r="G59" s="44">
        <f>SUM(E59:F59)</f>
        <v>0</v>
      </c>
      <c r="H59" s="4"/>
      <c r="I59" s="4"/>
      <c r="J59" s="44">
        <f>SUM(H59:I59)</f>
        <v>0</v>
      </c>
      <c r="K59" s="4"/>
      <c r="L59" s="4"/>
      <c r="M59" s="44">
        <f>SUM(K59:L59)</f>
        <v>0</v>
      </c>
      <c r="N59" s="4"/>
      <c r="O59" s="4"/>
      <c r="P59" s="44">
        <f>SUM(N59:O59)</f>
        <v>0</v>
      </c>
      <c r="Q59" s="4"/>
      <c r="R59" s="4"/>
      <c r="S59" s="44">
        <f>SUM(Q59:R59)</f>
        <v>0</v>
      </c>
      <c r="T59" s="4"/>
      <c r="U59" s="4"/>
      <c r="V59" s="44">
        <f>SUM(T59:U59)</f>
        <v>0</v>
      </c>
      <c r="W59" s="4">
        <v>105</v>
      </c>
      <c r="X59" s="4">
        <v>65</v>
      </c>
      <c r="Y59" s="44">
        <f>SUM(W59:X59)</f>
        <v>170</v>
      </c>
      <c r="Z59" s="4"/>
      <c r="AA59" s="4"/>
      <c r="AB59" s="44">
        <f>SUM(Z59:AA59)</f>
        <v>0</v>
      </c>
      <c r="AC59" s="4"/>
      <c r="AD59" s="4"/>
      <c r="AE59" s="44">
        <f>SUM(AC59:AD59)</f>
        <v>0</v>
      </c>
      <c r="AF59" s="222"/>
      <c r="AG59" s="222"/>
      <c r="AH59" s="44">
        <f>SUM(AF59:AG59)</f>
        <v>0</v>
      </c>
      <c r="AI59" s="4" t="s">
        <v>19</v>
      </c>
      <c r="AJ59" s="4"/>
      <c r="AK59" s="100">
        <f>SUM(AI59:AJ59)</f>
        <v>0</v>
      </c>
      <c r="AL59" s="48">
        <f>SUM(AK59,AH59,AE59,AB59,Y59,V59,S59,P59,M59,J59,G59)</f>
        <v>170</v>
      </c>
      <c r="AM59" s="102">
        <f>SUM(AO59:AT59)</f>
        <v>0</v>
      </c>
      <c r="AO59" s="23"/>
      <c r="AP59" s="30"/>
      <c r="AQ59" s="30"/>
      <c r="AR59" s="19"/>
      <c r="AS59" s="30"/>
      <c r="AT59" s="19"/>
      <c r="AU59" s="30"/>
      <c r="AV59" s="30"/>
      <c r="AW59" s="19"/>
      <c r="AX59" s="24"/>
      <c r="AZ59" s="82">
        <f>G59</f>
        <v>0</v>
      </c>
      <c r="BA59" s="369">
        <f>J59</f>
        <v>0</v>
      </c>
      <c r="BB59" s="30">
        <f>M59</f>
        <v>0</v>
      </c>
      <c r="BC59" s="30">
        <f>P59</f>
        <v>0</v>
      </c>
      <c r="BD59" s="30">
        <f>S59</f>
        <v>0</v>
      </c>
      <c r="BE59" s="30">
        <f>V59</f>
        <v>0</v>
      </c>
      <c r="BF59" s="30">
        <f>Y59</f>
        <v>170</v>
      </c>
      <c r="BG59" s="30">
        <f>AB59</f>
        <v>0</v>
      </c>
      <c r="BH59" s="30">
        <f>AE59</f>
        <v>0</v>
      </c>
      <c r="BI59" s="30">
        <f>AH59</f>
        <v>0</v>
      </c>
      <c r="BJ59" s="37">
        <f>AK59</f>
        <v>0</v>
      </c>
      <c r="BK59" s="11">
        <f>B59</f>
        <v>410008</v>
      </c>
      <c r="BL59" s="160" t="str">
        <f>C59</f>
        <v>RONDEUX  Pol</v>
      </c>
      <c r="BM59" s="11" t="str">
        <f>D59</f>
        <v>AGC</v>
      </c>
      <c r="BN59" s="113"/>
      <c r="BO59" s="137"/>
      <c r="BP59" s="137"/>
      <c r="BQ59" s="19"/>
    </row>
    <row r="60" spans="2:69" ht="12" customHeight="1">
      <c r="B60" s="209">
        <v>412006</v>
      </c>
      <c r="C60" s="339" t="s">
        <v>53</v>
      </c>
      <c r="D60" s="274" t="s">
        <v>111</v>
      </c>
      <c r="E60" s="107"/>
      <c r="F60" s="4"/>
      <c r="G60" s="44">
        <f t="shared" si="55"/>
        <v>0</v>
      </c>
      <c r="H60" s="4"/>
      <c r="I60" s="4"/>
      <c r="J60" s="44">
        <f t="shared" si="56"/>
        <v>0</v>
      </c>
      <c r="K60" s="4"/>
      <c r="L60" s="4"/>
      <c r="M60" s="44">
        <f t="shared" si="57"/>
        <v>0</v>
      </c>
      <c r="N60" s="4"/>
      <c r="O60" s="4"/>
      <c r="P60" s="44">
        <f t="shared" si="58"/>
        <v>0</v>
      </c>
      <c r="Q60" s="4"/>
      <c r="R60" s="4"/>
      <c r="S60" s="44">
        <f t="shared" si="59"/>
        <v>0</v>
      </c>
      <c r="T60" s="4"/>
      <c r="U60" s="4"/>
      <c r="V60" s="44">
        <f t="shared" si="60"/>
        <v>0</v>
      </c>
      <c r="W60" s="4">
        <v>70</v>
      </c>
      <c r="X60" s="4"/>
      <c r="Y60" s="44">
        <f t="shared" si="61"/>
        <v>70</v>
      </c>
      <c r="Z60" s="4"/>
      <c r="AA60" s="4"/>
      <c r="AB60" s="44">
        <f t="shared" si="62"/>
        <v>0</v>
      </c>
      <c r="AC60" s="4"/>
      <c r="AD60" s="4"/>
      <c r="AE60" s="44">
        <f t="shared" si="63"/>
        <v>0</v>
      </c>
      <c r="AF60" s="222"/>
      <c r="AG60" s="222"/>
      <c r="AH60" s="44">
        <f t="shared" si="64"/>
        <v>0</v>
      </c>
      <c r="AI60" s="4" t="s">
        <v>19</v>
      </c>
      <c r="AJ60" s="4"/>
      <c r="AK60" s="100">
        <f t="shared" si="65"/>
        <v>0</v>
      </c>
      <c r="AL60" s="48">
        <f t="shared" si="66"/>
        <v>70</v>
      </c>
      <c r="AM60" s="102">
        <f t="shared" si="67"/>
        <v>0</v>
      </c>
      <c r="AO60" s="23"/>
      <c r="AP60" s="30"/>
      <c r="AQ60" s="30"/>
      <c r="AR60" s="19"/>
      <c r="AS60" s="30"/>
      <c r="AT60" s="19"/>
      <c r="AU60" s="30"/>
      <c r="AV60" s="30"/>
      <c r="AW60" s="19"/>
      <c r="AX60" s="24"/>
      <c r="AZ60" s="82">
        <f t="shared" si="68"/>
        <v>0</v>
      </c>
      <c r="BA60" s="369">
        <f t="shared" si="69"/>
        <v>0</v>
      </c>
      <c r="BB60" s="30">
        <f t="shared" si="70"/>
        <v>0</v>
      </c>
      <c r="BC60" s="30">
        <f t="shared" si="71"/>
        <v>0</v>
      </c>
      <c r="BD60" s="30">
        <f t="shared" si="72"/>
        <v>0</v>
      </c>
      <c r="BE60" s="30">
        <f t="shared" si="73"/>
        <v>0</v>
      </c>
      <c r="BF60" s="30">
        <f t="shared" si="74"/>
        <v>70</v>
      </c>
      <c r="BG60" s="30">
        <f t="shared" si="75"/>
        <v>0</v>
      </c>
      <c r="BH60" s="30">
        <f t="shared" si="76"/>
        <v>0</v>
      </c>
      <c r="BI60" s="30">
        <f t="shared" si="77"/>
        <v>0</v>
      </c>
      <c r="BJ60" s="37">
        <f t="shared" si="78"/>
        <v>0</v>
      </c>
      <c r="BK60" s="192">
        <f t="shared" si="79"/>
        <v>412006</v>
      </c>
      <c r="BL60" s="340" t="str">
        <f t="shared" si="79"/>
        <v>WILLEMS Henri</v>
      </c>
      <c r="BM60" s="192" t="str">
        <f t="shared" si="79"/>
        <v>CDC</v>
      </c>
      <c r="BN60" s="113"/>
      <c r="BO60" s="137"/>
      <c r="BP60" s="137"/>
      <c r="BQ60" s="19"/>
    </row>
    <row r="61" spans="2:69" ht="4.5" customHeight="1" thickBot="1">
      <c r="B61" s="220"/>
      <c r="C61" s="104"/>
      <c r="D61" s="234"/>
      <c r="E61" s="166"/>
      <c r="F61" s="9"/>
      <c r="G61" s="105">
        <f t="shared" si="55"/>
        <v>0</v>
      </c>
      <c r="H61" s="104"/>
      <c r="I61" s="104"/>
      <c r="J61" s="105">
        <f t="shared" si="56"/>
        <v>0</v>
      </c>
      <c r="K61" s="9"/>
      <c r="L61" s="9"/>
      <c r="M61" s="45">
        <f t="shared" si="57"/>
        <v>0</v>
      </c>
      <c r="N61" s="9"/>
      <c r="O61" s="9"/>
      <c r="P61" s="105">
        <f t="shared" si="58"/>
        <v>0</v>
      </c>
      <c r="Q61" s="9"/>
      <c r="R61" s="9"/>
      <c r="S61" s="45">
        <f t="shared" si="59"/>
        <v>0</v>
      </c>
      <c r="T61" s="9"/>
      <c r="U61" s="9"/>
      <c r="V61" s="105">
        <f t="shared" si="60"/>
        <v>0</v>
      </c>
      <c r="W61" s="104"/>
      <c r="X61" s="104"/>
      <c r="Y61" s="105">
        <f t="shared" si="61"/>
        <v>0</v>
      </c>
      <c r="Z61" s="104"/>
      <c r="AA61" s="104"/>
      <c r="AB61" s="105">
        <f t="shared" si="62"/>
        <v>0</v>
      </c>
      <c r="AC61" s="9"/>
      <c r="AD61" s="9"/>
      <c r="AE61" s="105">
        <f t="shared" si="63"/>
        <v>0</v>
      </c>
      <c r="AF61" s="199"/>
      <c r="AG61" s="199"/>
      <c r="AH61" s="45">
        <f t="shared" si="64"/>
        <v>0</v>
      </c>
      <c r="AI61" s="9" t="s">
        <v>19</v>
      </c>
      <c r="AJ61" s="9"/>
      <c r="AK61" s="111">
        <f t="shared" si="65"/>
        <v>0</v>
      </c>
      <c r="AL61" s="50">
        <f t="shared" si="66"/>
        <v>0</v>
      </c>
      <c r="AM61" s="224">
        <f t="shared" si="67"/>
        <v>0</v>
      </c>
      <c r="AO61" s="164"/>
      <c r="AP61" s="26"/>
      <c r="AQ61" s="83"/>
      <c r="AR61" s="26"/>
      <c r="AS61" s="83"/>
      <c r="AT61" s="83"/>
      <c r="AU61" s="83"/>
      <c r="AV61" s="83"/>
      <c r="AW61" s="83"/>
      <c r="AX61" s="27"/>
      <c r="AZ61" s="164">
        <f t="shared" si="68"/>
        <v>0</v>
      </c>
      <c r="BA61" s="367">
        <f t="shared" si="69"/>
        <v>0</v>
      </c>
      <c r="BB61" s="83">
        <f t="shared" si="70"/>
        <v>0</v>
      </c>
      <c r="BC61" s="83">
        <f t="shared" si="71"/>
        <v>0</v>
      </c>
      <c r="BD61" s="83">
        <f t="shared" si="72"/>
        <v>0</v>
      </c>
      <c r="BE61" s="83">
        <f t="shared" si="73"/>
        <v>0</v>
      </c>
      <c r="BF61" s="83">
        <f t="shared" si="74"/>
        <v>0</v>
      </c>
      <c r="BG61" s="83">
        <f t="shared" si="75"/>
        <v>0</v>
      </c>
      <c r="BH61" s="83">
        <f t="shared" si="76"/>
        <v>0</v>
      </c>
      <c r="BI61" s="83">
        <f>AH61</f>
        <v>0</v>
      </c>
      <c r="BJ61" s="302">
        <f>AK61</f>
        <v>0</v>
      </c>
      <c r="BK61" s="12">
        <f>B61</f>
        <v>0</v>
      </c>
      <c r="BL61" s="221">
        <f>C61</f>
        <v>0</v>
      </c>
      <c r="BM61" s="12">
        <f>D61</f>
        <v>0</v>
      </c>
      <c r="BN61" s="113"/>
      <c r="BO61" s="137"/>
      <c r="BP61" s="137"/>
      <c r="BQ61" s="19"/>
    </row>
    <row r="62" spans="2:69" ht="12" customHeight="1" thickBot="1">
      <c r="B62" s="60" t="s">
        <v>26</v>
      </c>
      <c r="C62" s="26"/>
      <c r="D62" s="159"/>
      <c r="AM62" s="39"/>
      <c r="AW62" s="19"/>
      <c r="BH62" s="92"/>
      <c r="BI62" s="92"/>
      <c r="BL62" s="92"/>
      <c r="BO62" s="141" t="s">
        <v>26</v>
      </c>
      <c r="BP62" s="142"/>
      <c r="BQ62" s="19"/>
    </row>
    <row r="63" spans="2:69" ht="12" customHeight="1" thickBot="1">
      <c r="B63" s="23"/>
      <c r="C63" s="19"/>
      <c r="D63" s="233"/>
      <c r="E63" s="3" t="s">
        <v>165</v>
      </c>
      <c r="F63" s="3"/>
      <c r="G63" s="42"/>
      <c r="H63" s="1" t="s">
        <v>166</v>
      </c>
      <c r="I63" s="3"/>
      <c r="J63" s="42"/>
      <c r="K63" s="1" t="s">
        <v>167</v>
      </c>
      <c r="L63" s="3"/>
      <c r="M63" s="42"/>
      <c r="N63" s="1" t="s">
        <v>168</v>
      </c>
      <c r="O63" s="3"/>
      <c r="P63" s="42"/>
      <c r="Q63" s="1" t="s">
        <v>169</v>
      </c>
      <c r="R63" s="3"/>
      <c r="S63" s="42"/>
      <c r="T63" s="1" t="s">
        <v>230</v>
      </c>
      <c r="U63" s="3"/>
      <c r="V63" s="42"/>
      <c r="W63" s="1" t="s">
        <v>231</v>
      </c>
      <c r="X63" s="3"/>
      <c r="Y63" s="42"/>
      <c r="Z63" s="1" t="s">
        <v>172</v>
      </c>
      <c r="AA63" s="207"/>
      <c r="AB63" s="42"/>
      <c r="AC63" s="1" t="s">
        <v>232</v>
      </c>
      <c r="AD63" s="3"/>
      <c r="AE63" s="42"/>
      <c r="AF63" s="263" t="s">
        <v>233</v>
      </c>
      <c r="AG63" s="33"/>
      <c r="AH63" s="42"/>
      <c r="AI63" s="263"/>
      <c r="AJ63" s="33"/>
      <c r="AK63" s="42"/>
      <c r="AM63" s="59">
        <v>1800</v>
      </c>
      <c r="AO63" s="16" t="s">
        <v>26</v>
      </c>
      <c r="AP63" s="3"/>
      <c r="AQ63" s="3"/>
      <c r="AR63" s="3"/>
      <c r="AS63" s="2"/>
      <c r="AW63" s="19"/>
      <c r="BB63" s="32" t="s">
        <v>13</v>
      </c>
      <c r="BC63" s="33"/>
      <c r="BD63" s="110">
        <v>400</v>
      </c>
      <c r="BE63" s="108">
        <v>650</v>
      </c>
      <c r="BF63" s="109">
        <v>800</v>
      </c>
      <c r="BH63" s="92"/>
      <c r="BI63" s="92"/>
      <c r="BL63" s="92"/>
      <c r="BO63" s="138">
        <v>285</v>
      </c>
      <c r="BP63" s="145" t="s">
        <v>52</v>
      </c>
      <c r="BQ63" s="19"/>
    </row>
    <row r="64" spans="2:69" ht="12" customHeight="1" thickBot="1">
      <c r="B64" s="13" t="s">
        <v>0</v>
      </c>
      <c r="C64" s="14" t="s">
        <v>1</v>
      </c>
      <c r="D64" s="158" t="s">
        <v>2</v>
      </c>
      <c r="E64" s="188" t="s">
        <v>14</v>
      </c>
      <c r="F64" s="14" t="s">
        <v>15</v>
      </c>
      <c r="G64" s="43" t="s">
        <v>16</v>
      </c>
      <c r="H64" s="14" t="s">
        <v>14</v>
      </c>
      <c r="I64" s="14" t="s">
        <v>15</v>
      </c>
      <c r="J64" s="43" t="s">
        <v>16</v>
      </c>
      <c r="K64" s="14" t="s">
        <v>14</v>
      </c>
      <c r="L64" s="14" t="s">
        <v>15</v>
      </c>
      <c r="M64" s="43" t="s">
        <v>16</v>
      </c>
      <c r="N64" s="14" t="s">
        <v>14</v>
      </c>
      <c r="O64" s="14" t="s">
        <v>15</v>
      </c>
      <c r="P64" s="43" t="s">
        <v>16</v>
      </c>
      <c r="Q64" s="14" t="s">
        <v>14</v>
      </c>
      <c r="R64" s="14" t="s">
        <v>15</v>
      </c>
      <c r="S64" s="43" t="s">
        <v>16</v>
      </c>
      <c r="T64" s="14" t="s">
        <v>14</v>
      </c>
      <c r="U64" s="14" t="s">
        <v>15</v>
      </c>
      <c r="V64" s="43" t="s">
        <v>16</v>
      </c>
      <c r="W64" s="14" t="s">
        <v>14</v>
      </c>
      <c r="X64" s="14" t="s">
        <v>15</v>
      </c>
      <c r="Y64" s="43" t="s">
        <v>16</v>
      </c>
      <c r="Z64" s="14" t="s">
        <v>14</v>
      </c>
      <c r="AA64" s="14" t="s">
        <v>15</v>
      </c>
      <c r="AB64" s="43" t="s">
        <v>16</v>
      </c>
      <c r="AC64" s="14" t="s">
        <v>14</v>
      </c>
      <c r="AD64" s="14" t="s">
        <v>15</v>
      </c>
      <c r="AE64" s="43" t="s">
        <v>16</v>
      </c>
      <c r="AF64" s="14" t="s">
        <v>14</v>
      </c>
      <c r="AG64" s="14" t="s">
        <v>15</v>
      </c>
      <c r="AH64" s="43" t="s">
        <v>16</v>
      </c>
      <c r="AI64" s="14" t="s">
        <v>14</v>
      </c>
      <c r="AJ64" s="14" t="s">
        <v>15</v>
      </c>
      <c r="AK64" s="43" t="s">
        <v>16</v>
      </c>
      <c r="AL64" s="47" t="s">
        <v>17</v>
      </c>
      <c r="AM64" s="49" t="s">
        <v>18</v>
      </c>
      <c r="AW64" s="19"/>
      <c r="BH64" s="92"/>
      <c r="BI64" s="92"/>
      <c r="BK64" s="13" t="s">
        <v>0</v>
      </c>
      <c r="BL64" s="116" t="s">
        <v>1</v>
      </c>
      <c r="BM64" s="17" t="s">
        <v>2</v>
      </c>
      <c r="BN64" s="113"/>
      <c r="BO64" s="140"/>
      <c r="BP64" s="137"/>
      <c r="BQ64" s="19"/>
    </row>
    <row r="65" spans="2:69" ht="12" customHeight="1">
      <c r="B65" s="125">
        <v>412008</v>
      </c>
      <c r="C65" s="35" t="s">
        <v>229</v>
      </c>
      <c r="D65" s="182" t="s">
        <v>111</v>
      </c>
      <c r="E65" s="107"/>
      <c r="F65" s="4"/>
      <c r="G65" s="44">
        <f>SUM(E65:F65)</f>
        <v>0</v>
      </c>
      <c r="H65" s="4"/>
      <c r="I65" s="4"/>
      <c r="J65" s="44">
        <f>SUM(H65:I65)</f>
        <v>0</v>
      </c>
      <c r="K65" s="4"/>
      <c r="L65" s="4"/>
      <c r="M65" s="44">
        <f>SUM(K65:L65)</f>
        <v>0</v>
      </c>
      <c r="N65" s="4"/>
      <c r="O65" s="4"/>
      <c r="P65" s="44">
        <f>SUM(N65:O65)</f>
        <v>0</v>
      </c>
      <c r="Q65" s="4">
        <v>165</v>
      </c>
      <c r="R65" s="4">
        <v>120</v>
      </c>
      <c r="S65" s="44">
        <f>SUM(Q65:R65)</f>
        <v>285</v>
      </c>
      <c r="T65" s="4">
        <v>130</v>
      </c>
      <c r="U65" s="4">
        <v>65</v>
      </c>
      <c r="V65" s="44">
        <f>SUM(T65:U65)</f>
        <v>195</v>
      </c>
      <c r="W65" s="4"/>
      <c r="X65" s="4"/>
      <c r="Y65" s="44">
        <f>SUM(W65:X65)</f>
        <v>0</v>
      </c>
      <c r="Z65" s="4"/>
      <c r="AA65" s="4"/>
      <c r="AB65" s="44">
        <f>SUM(Z65:AA65)</f>
        <v>0</v>
      </c>
      <c r="AC65" s="4"/>
      <c r="AD65" s="4"/>
      <c r="AE65" s="44">
        <f>SUM(AC65:AD65)</f>
        <v>0</v>
      </c>
      <c r="AF65" s="222">
        <v>135</v>
      </c>
      <c r="AG65" s="222">
        <v>135</v>
      </c>
      <c r="AH65" s="44">
        <f>SUM(AF65:AG65)</f>
        <v>270</v>
      </c>
      <c r="AI65" s="4" t="s">
        <v>19</v>
      </c>
      <c r="AJ65" s="4"/>
      <c r="AK65" s="55">
        <f>SUM(AI65:AJ65)</f>
        <v>0</v>
      </c>
      <c r="AL65" s="48">
        <f>SUM(AK65,AH65,AE65,AB65,Y65,V65,S65,P65,M65,J65,G65)</f>
        <v>750</v>
      </c>
      <c r="AM65" s="48">
        <f>SUM(AO65:AT65)</f>
        <v>0</v>
      </c>
      <c r="AO65" s="20"/>
      <c r="AP65" s="21"/>
      <c r="AQ65" s="21"/>
      <c r="AR65" s="21"/>
      <c r="AS65" s="21"/>
      <c r="AT65" s="31"/>
      <c r="AU65" s="21"/>
      <c r="AV65" s="21"/>
      <c r="AW65" s="21"/>
      <c r="AX65" s="22"/>
      <c r="AZ65" s="40">
        <f>G65</f>
        <v>0</v>
      </c>
      <c r="BA65" s="337">
        <f>J65</f>
        <v>0</v>
      </c>
      <c r="BB65" s="31">
        <f>M65</f>
        <v>0</v>
      </c>
      <c r="BC65" s="31">
        <f>P65</f>
        <v>0</v>
      </c>
      <c r="BD65" s="31">
        <f>S65</f>
        <v>285</v>
      </c>
      <c r="BE65" s="31">
        <f>V65</f>
        <v>195</v>
      </c>
      <c r="BF65" s="31">
        <f>Y65</f>
        <v>0</v>
      </c>
      <c r="BG65" s="31">
        <f>AB65</f>
        <v>0</v>
      </c>
      <c r="BH65" s="31">
        <f>AE65</f>
        <v>0</v>
      </c>
      <c r="BI65" s="31">
        <f>AH65</f>
        <v>270</v>
      </c>
      <c r="BJ65" s="36">
        <f>AK65</f>
        <v>0</v>
      </c>
      <c r="BK65" s="11">
        <f aca="true" t="shared" si="81" ref="BK65:BM66">B65</f>
        <v>412008</v>
      </c>
      <c r="BL65" s="160" t="str">
        <f t="shared" si="81"/>
        <v>BARON  Raymonde</v>
      </c>
      <c r="BM65" s="11" t="str">
        <f t="shared" si="81"/>
        <v>CDC</v>
      </c>
      <c r="BN65" s="113"/>
      <c r="BO65" s="137"/>
      <c r="BP65" s="137"/>
      <c r="BQ65" s="19"/>
    </row>
    <row r="66" spans="2:69" ht="4.5" customHeight="1" thickBot="1">
      <c r="B66" s="8"/>
      <c r="C66" s="9"/>
      <c r="D66" s="183"/>
      <c r="E66" s="166"/>
      <c r="F66" s="9"/>
      <c r="G66" s="45">
        <f>SUM(E66:F66)</f>
        <v>0</v>
      </c>
      <c r="H66" s="9"/>
      <c r="I66" s="9"/>
      <c r="J66" s="45">
        <f>SUM(H66:I66)</f>
        <v>0</v>
      </c>
      <c r="K66" s="9"/>
      <c r="L66" s="9"/>
      <c r="M66" s="45">
        <f>SUM(K66:L66)</f>
        <v>0</v>
      </c>
      <c r="N66" s="9"/>
      <c r="O66" s="9"/>
      <c r="P66" s="45">
        <f>SUM(N66:O66)</f>
        <v>0</v>
      </c>
      <c r="Q66" s="9"/>
      <c r="R66" s="9"/>
      <c r="S66" s="45">
        <f>SUM(Q66:R66)</f>
        <v>0</v>
      </c>
      <c r="T66" s="9"/>
      <c r="U66" s="9"/>
      <c r="V66" s="45">
        <f>SUM(T66:U66)</f>
        <v>0</v>
      </c>
      <c r="W66" s="9"/>
      <c r="X66" s="9"/>
      <c r="Y66" s="45">
        <f>SUM(W66:X66)</f>
        <v>0</v>
      </c>
      <c r="Z66" s="9"/>
      <c r="AA66" s="9"/>
      <c r="AB66" s="45">
        <f>SUM(Z66:AA66)</f>
        <v>0</v>
      </c>
      <c r="AC66" s="9"/>
      <c r="AD66" s="9"/>
      <c r="AE66" s="45">
        <f>SUM(AC66:AD66)</f>
        <v>0</v>
      </c>
      <c r="AF66" s="225"/>
      <c r="AG66" s="225"/>
      <c r="AH66" s="45">
        <f>SUM(AF66:AG66)</f>
        <v>0</v>
      </c>
      <c r="AI66" s="9" t="s">
        <v>19</v>
      </c>
      <c r="AJ66" s="9"/>
      <c r="AK66" s="45">
        <f>SUM(AI66:AJ66)</f>
        <v>0</v>
      </c>
      <c r="AL66" s="50">
        <f>SUM(AK66,AH66,AE66,AB66,Y66,V66,S66,P66,M66,J66,G66)</f>
        <v>0</v>
      </c>
      <c r="AM66" s="50">
        <f>SUM(AO66:AT66)</f>
        <v>0</v>
      </c>
      <c r="AO66" s="25"/>
      <c r="AP66" s="26"/>
      <c r="AQ66" s="26"/>
      <c r="AR66" s="26"/>
      <c r="AS66" s="26"/>
      <c r="AT66" s="83"/>
      <c r="AU66" s="26"/>
      <c r="AV66" s="26"/>
      <c r="AW66" s="26"/>
      <c r="AX66" s="27"/>
      <c r="AZ66" s="164">
        <f>G66</f>
        <v>0</v>
      </c>
      <c r="BA66" s="367">
        <f>J66</f>
        <v>0</v>
      </c>
      <c r="BB66" s="83">
        <f>M66</f>
        <v>0</v>
      </c>
      <c r="BC66" s="83">
        <f>P66</f>
        <v>0</v>
      </c>
      <c r="BD66" s="83">
        <f>S66</f>
        <v>0</v>
      </c>
      <c r="BE66" s="83">
        <f>V66</f>
        <v>0</v>
      </c>
      <c r="BF66" s="83">
        <f>Y66</f>
        <v>0</v>
      </c>
      <c r="BG66" s="83">
        <f>AB66</f>
        <v>0</v>
      </c>
      <c r="BH66" s="83">
        <f>AE66</f>
        <v>0</v>
      </c>
      <c r="BI66" s="83">
        <f>AH66</f>
        <v>0</v>
      </c>
      <c r="BJ66" s="302">
        <f>AK66</f>
        <v>0</v>
      </c>
      <c r="BK66" s="8">
        <f t="shared" si="81"/>
        <v>0</v>
      </c>
      <c r="BL66" s="124">
        <f t="shared" si="81"/>
        <v>0</v>
      </c>
      <c r="BM66" s="12">
        <f t="shared" si="81"/>
        <v>0</v>
      </c>
      <c r="BN66" s="113"/>
      <c r="BO66" s="137"/>
      <c r="BP66" s="137"/>
      <c r="BQ66" s="19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sheetProtection password="DE21" sheet="1" objects="1" scenarios="1"/>
  <printOptions horizontalCentered="1" verticalCentered="1"/>
  <pageMargins left="0.3937007874015748" right="0" top="0.14" bottom="0" header="0" footer="0.11811023622047245"/>
  <pageSetup horizontalDpi="300" verticalDpi="300" orientation="landscape" pageOrder="overThenDown" paperSize="9" scale="75" r:id="rId1"/>
  <headerFooter alignWithMargins="0">
    <oddHeader>&amp;C&amp;"Arial,Gras"&amp;16RESULTAT CHAMPIONNAT TIR NATURE 2007&amp;R&amp;D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R62"/>
  <sheetViews>
    <sheetView workbookViewId="0" topLeftCell="A1">
      <pane xSplit="4" topLeftCell="AL1" activePane="topRight" state="frozen"/>
      <selection pane="topLeft" activeCell="A1" sqref="A1"/>
      <selection pane="topRight" activeCell="BA1" sqref="BA1"/>
    </sheetView>
  </sheetViews>
  <sheetFormatPr defaultColWidth="11.421875" defaultRowHeight="12.75"/>
  <cols>
    <col min="2" max="2" width="7.00390625" style="0" customWidth="1"/>
    <col min="3" max="3" width="23.00390625" style="0" customWidth="1"/>
    <col min="4" max="4" width="4.7109375" style="127" customWidth="1"/>
    <col min="5" max="6" width="4.00390625" style="0" customWidth="1"/>
    <col min="7" max="7" width="5.00390625" style="38" customWidth="1"/>
    <col min="8" max="9" width="4.00390625" style="0" customWidth="1"/>
    <col min="10" max="10" width="5.00390625" style="38" customWidth="1"/>
    <col min="11" max="12" width="4.00390625" style="0" customWidth="1"/>
    <col min="13" max="13" width="5.00390625" style="38" customWidth="1"/>
    <col min="14" max="15" width="4.00390625" style="0" customWidth="1"/>
    <col min="16" max="16" width="5.00390625" style="38" customWidth="1"/>
    <col min="17" max="18" width="4.00390625" style="0" customWidth="1"/>
    <col min="19" max="19" width="5.00390625" style="38" customWidth="1"/>
    <col min="20" max="21" width="4.00390625" style="0" customWidth="1"/>
    <col min="22" max="22" width="5.00390625" style="38" customWidth="1"/>
    <col min="23" max="24" width="4.00390625" style="0" customWidth="1"/>
    <col min="25" max="25" width="5.00390625" style="38" customWidth="1"/>
    <col min="26" max="27" width="4.00390625" style="0" hidden="1" customWidth="1"/>
    <col min="28" max="28" width="5.00390625" style="38" hidden="1" customWidth="1"/>
    <col min="29" max="30" width="4.00390625" style="0" customWidth="1"/>
    <col min="31" max="31" width="5.00390625" style="38" customWidth="1"/>
    <col min="32" max="33" width="4.00390625" style="38" customWidth="1"/>
    <col min="34" max="34" width="4.8515625" style="38" customWidth="1"/>
    <col min="35" max="36" width="4.00390625" style="38" hidden="1" customWidth="1"/>
    <col min="37" max="37" width="5.00390625" style="38" hidden="1" customWidth="1"/>
    <col min="38" max="38" width="6.00390625" style="38" customWidth="1"/>
    <col min="39" max="39" width="5.57421875" style="38" customWidth="1"/>
    <col min="40" max="40" width="3.421875" style="92" hidden="1" customWidth="1"/>
    <col min="41" max="45" width="5.00390625" style="0" hidden="1" customWidth="1"/>
    <col min="46" max="46" width="5.00390625" style="84" hidden="1" customWidth="1"/>
    <col min="47" max="47" width="5.00390625" style="0" hidden="1" customWidth="1"/>
    <col min="48" max="48" width="4.8515625" style="0" hidden="1" customWidth="1"/>
    <col min="49" max="50" width="5.00390625" style="0" hidden="1" customWidth="1"/>
    <col min="51" max="51" width="4.28125" style="0" hidden="1" customWidth="1"/>
    <col min="52" max="52" width="4.421875" style="92" customWidth="1"/>
    <col min="53" max="59" width="5.00390625" style="0" customWidth="1"/>
    <col min="60" max="60" width="5.00390625" style="92" hidden="1" customWidth="1"/>
    <col min="61" max="62" width="5.00390625" style="0" customWidth="1"/>
    <col min="63" max="63" width="5.00390625" style="92" hidden="1" customWidth="1"/>
    <col min="64" max="64" width="7.421875" style="0" customWidth="1"/>
    <col min="65" max="65" width="20.57421875" style="0" bestFit="1" customWidth="1"/>
    <col min="66" max="66" width="5.140625" style="0" customWidth="1"/>
    <col min="67" max="67" width="4.28125" style="38" customWidth="1"/>
    <col min="68" max="68" width="8.140625" style="135" customWidth="1"/>
    <col min="69" max="69" width="16.7109375" style="135" customWidth="1"/>
  </cols>
  <sheetData>
    <row r="1" spans="3:69" ht="8.25" customHeight="1" thickBot="1">
      <c r="C1" s="249"/>
      <c r="BI1" s="92"/>
      <c r="BJ1" s="92"/>
      <c r="BP1" s="137"/>
      <c r="BQ1" s="137"/>
    </row>
    <row r="2" spans="2:69" ht="12" customHeight="1" thickBot="1">
      <c r="B2" s="16" t="s">
        <v>27</v>
      </c>
      <c r="C2" s="189"/>
      <c r="D2" s="155"/>
      <c r="BI2" s="92"/>
      <c r="BJ2" s="92"/>
      <c r="BM2" s="249"/>
      <c r="BP2" s="141" t="s">
        <v>27</v>
      </c>
      <c r="BQ2" s="143"/>
    </row>
    <row r="3" spans="2:69" ht="12" customHeight="1" thickBot="1">
      <c r="B3" s="23"/>
      <c r="C3" s="97"/>
      <c r="D3" s="233"/>
      <c r="E3" s="3" t="s">
        <v>165</v>
      </c>
      <c r="F3" s="3"/>
      <c r="G3" s="42"/>
      <c r="H3" s="1" t="s">
        <v>166</v>
      </c>
      <c r="I3" s="3"/>
      <c r="J3" s="42"/>
      <c r="K3" s="1" t="s">
        <v>167</v>
      </c>
      <c r="L3" s="3"/>
      <c r="M3" s="42"/>
      <c r="N3" s="1" t="s">
        <v>168</v>
      </c>
      <c r="O3" s="3"/>
      <c r="P3" s="42"/>
      <c r="Q3" s="1" t="s">
        <v>169</v>
      </c>
      <c r="R3" s="3"/>
      <c r="S3" s="42"/>
      <c r="T3" s="1" t="s">
        <v>230</v>
      </c>
      <c r="U3" s="3"/>
      <c r="V3" s="42"/>
      <c r="W3" s="1" t="s">
        <v>231</v>
      </c>
      <c r="X3" s="3"/>
      <c r="Y3" s="42"/>
      <c r="Z3" s="1" t="s">
        <v>172</v>
      </c>
      <c r="AA3" s="207"/>
      <c r="AB3" s="42"/>
      <c r="AC3" s="1" t="s">
        <v>232</v>
      </c>
      <c r="AD3" s="3"/>
      <c r="AE3" s="42"/>
      <c r="AF3" s="263" t="s">
        <v>233</v>
      </c>
      <c r="AG3" s="33"/>
      <c r="AH3" s="42"/>
      <c r="AI3" s="263"/>
      <c r="AJ3" s="33"/>
      <c r="AK3" s="42"/>
      <c r="AM3" s="58">
        <v>7500</v>
      </c>
      <c r="AO3" s="16" t="s">
        <v>27</v>
      </c>
      <c r="AP3" s="3"/>
      <c r="AQ3" s="3"/>
      <c r="AR3" s="122"/>
      <c r="AS3" s="2"/>
      <c r="AT3"/>
      <c r="BC3" s="32" t="s">
        <v>13</v>
      </c>
      <c r="BD3" s="33"/>
      <c r="BE3" s="34">
        <v>1100</v>
      </c>
      <c r="BF3" s="108">
        <v>1350</v>
      </c>
      <c r="BG3" s="109">
        <v>1450</v>
      </c>
      <c r="BI3" s="92"/>
      <c r="BJ3" s="92"/>
      <c r="BM3" s="249"/>
      <c r="BP3" s="138">
        <v>1470</v>
      </c>
      <c r="BQ3" s="145" t="s">
        <v>97</v>
      </c>
    </row>
    <row r="4" spans="2:69" ht="12" customHeight="1" thickBot="1">
      <c r="B4" s="13" t="s">
        <v>0</v>
      </c>
      <c r="C4" s="250" t="s">
        <v>1</v>
      </c>
      <c r="D4" s="158" t="s">
        <v>2</v>
      </c>
      <c r="E4" s="188" t="s">
        <v>14</v>
      </c>
      <c r="F4" s="14" t="s">
        <v>15</v>
      </c>
      <c r="G4" s="53" t="s">
        <v>16</v>
      </c>
      <c r="H4" s="13" t="s">
        <v>14</v>
      </c>
      <c r="I4" s="14" t="s">
        <v>15</v>
      </c>
      <c r="J4" s="53" t="s">
        <v>16</v>
      </c>
      <c r="K4" s="13" t="s">
        <v>14</v>
      </c>
      <c r="L4" s="14" t="s">
        <v>15</v>
      </c>
      <c r="M4" s="53" t="s">
        <v>16</v>
      </c>
      <c r="N4" s="13" t="s">
        <v>14</v>
      </c>
      <c r="O4" s="14" t="s">
        <v>15</v>
      </c>
      <c r="P4" s="53" t="s">
        <v>16</v>
      </c>
      <c r="Q4" s="13" t="s">
        <v>14</v>
      </c>
      <c r="R4" s="14" t="s">
        <v>15</v>
      </c>
      <c r="S4" s="53" t="s">
        <v>16</v>
      </c>
      <c r="T4" s="13" t="s">
        <v>14</v>
      </c>
      <c r="U4" s="14" t="s">
        <v>15</v>
      </c>
      <c r="V4" s="53" t="s">
        <v>16</v>
      </c>
      <c r="W4" s="13" t="s">
        <v>14</v>
      </c>
      <c r="X4" s="14" t="s">
        <v>15</v>
      </c>
      <c r="Y4" s="53" t="s">
        <v>16</v>
      </c>
      <c r="Z4" s="13" t="s">
        <v>14</v>
      </c>
      <c r="AA4" s="14" t="s">
        <v>15</v>
      </c>
      <c r="AB4" s="53" t="s">
        <v>16</v>
      </c>
      <c r="AC4" s="13" t="s">
        <v>14</v>
      </c>
      <c r="AD4" s="14" t="s">
        <v>15</v>
      </c>
      <c r="AE4" s="53" t="s">
        <v>16</v>
      </c>
      <c r="AF4" s="14" t="s">
        <v>14</v>
      </c>
      <c r="AG4" s="14" t="s">
        <v>15</v>
      </c>
      <c r="AH4" s="43" t="s">
        <v>16</v>
      </c>
      <c r="AI4" s="116" t="s">
        <v>14</v>
      </c>
      <c r="AJ4" s="116" t="s">
        <v>15</v>
      </c>
      <c r="AK4" s="117" t="s">
        <v>16</v>
      </c>
      <c r="AL4" s="67" t="s">
        <v>17</v>
      </c>
      <c r="AM4" s="47" t="s">
        <v>18</v>
      </c>
      <c r="AR4" s="84"/>
      <c r="AT4">
        <v>6</v>
      </c>
      <c r="BI4" s="92"/>
      <c r="BJ4" s="92"/>
      <c r="BL4" s="13" t="s">
        <v>0</v>
      </c>
      <c r="BM4" s="250" t="s">
        <v>1</v>
      </c>
      <c r="BN4" s="17" t="s">
        <v>2</v>
      </c>
      <c r="BP4" s="140"/>
      <c r="BQ4" s="136"/>
    </row>
    <row r="5" spans="2:69" ht="12" customHeight="1">
      <c r="B5" s="125">
        <v>257021</v>
      </c>
      <c r="C5" s="206" t="s">
        <v>122</v>
      </c>
      <c r="D5" s="182" t="s">
        <v>5</v>
      </c>
      <c r="E5" s="314">
        <v>710</v>
      </c>
      <c r="F5" s="78">
        <v>720</v>
      </c>
      <c r="G5" s="52">
        <f aca="true" t="shared" si="0" ref="G5:G28">SUM(E5:F5)</f>
        <v>1430</v>
      </c>
      <c r="H5" s="41">
        <v>670</v>
      </c>
      <c r="I5" s="41">
        <v>725</v>
      </c>
      <c r="J5" s="52">
        <f aca="true" t="shared" si="1" ref="J5:J28">SUM(H5:I5)</f>
        <v>1395</v>
      </c>
      <c r="K5" s="78">
        <v>715</v>
      </c>
      <c r="L5" s="78">
        <v>715</v>
      </c>
      <c r="M5" s="52">
        <f aca="true" t="shared" si="2" ref="M5:M28">SUM(K5:L5)</f>
        <v>1430</v>
      </c>
      <c r="N5" s="41">
        <v>680</v>
      </c>
      <c r="O5" s="41">
        <v>730</v>
      </c>
      <c r="P5" s="52">
        <f aca="true" t="shared" si="3" ref="P5:P28">SUM(N5:O5)</f>
        <v>1410</v>
      </c>
      <c r="Q5" s="41">
        <v>680</v>
      </c>
      <c r="R5" s="41">
        <v>720</v>
      </c>
      <c r="S5" s="52">
        <f aca="true" t="shared" si="4" ref="S5:S28">SUM(Q5:R5)</f>
        <v>1400</v>
      </c>
      <c r="T5" s="6"/>
      <c r="U5" s="6"/>
      <c r="V5" s="51">
        <f aca="true" t="shared" si="5" ref="V5:V28">SUM(T5:U5)</f>
        <v>0</v>
      </c>
      <c r="W5" s="41">
        <v>695</v>
      </c>
      <c r="X5" s="41">
        <v>720</v>
      </c>
      <c r="Y5" s="52">
        <f aca="true" t="shared" si="6" ref="Y5:Y28">SUM(W5:X5)</f>
        <v>1415</v>
      </c>
      <c r="Z5" s="41"/>
      <c r="AA5" s="41"/>
      <c r="AB5" s="52">
        <f aca="true" t="shared" si="7" ref="AB5:AB28">SUM(Z5:AA5)</f>
        <v>0</v>
      </c>
      <c r="AC5" s="6"/>
      <c r="AD5" s="6"/>
      <c r="AE5" s="52">
        <f aca="true" t="shared" si="8" ref="AE5:AE28">SUM(AC5:AD5)</f>
        <v>0</v>
      </c>
      <c r="AF5" s="197"/>
      <c r="AG5" s="197"/>
      <c r="AH5" s="99">
        <f aca="true" t="shared" si="9" ref="AH5:AH28">SUM(AF5:AG5)</f>
        <v>0</v>
      </c>
      <c r="AI5" s="268"/>
      <c r="AJ5" s="197"/>
      <c r="AK5" s="240">
        <f aca="true" t="shared" si="10" ref="AK5:AK28">SUM(AI5:AJ5)</f>
        <v>0</v>
      </c>
      <c r="AL5" s="49">
        <f aca="true" t="shared" si="11" ref="AL5:AL28">SUM(AK5,AH5,AE5,AB5,Y5,V5,S5,P5,M5,J5,G5)</f>
        <v>8480</v>
      </c>
      <c r="AM5" s="438">
        <f aca="true" t="shared" si="12" ref="AM5:AM28">SUM(AO5:AT5)</f>
        <v>8480</v>
      </c>
      <c r="AO5" s="171">
        <v>1430</v>
      </c>
      <c r="AP5" s="337">
        <v>1430</v>
      </c>
      <c r="AQ5" s="176">
        <v>1415</v>
      </c>
      <c r="AR5" s="85">
        <v>1410</v>
      </c>
      <c r="AS5" s="176">
        <v>1400</v>
      </c>
      <c r="AT5" s="85">
        <v>1395</v>
      </c>
      <c r="AU5" s="85">
        <v>0</v>
      </c>
      <c r="AV5" s="85">
        <v>0</v>
      </c>
      <c r="AW5" s="85">
        <v>0</v>
      </c>
      <c r="AX5" s="85">
        <v>0</v>
      </c>
      <c r="AY5" s="217"/>
      <c r="BA5" s="132">
        <f aca="true" t="shared" si="13" ref="BA5:BA10">G5</f>
        <v>1430</v>
      </c>
      <c r="BB5" s="335">
        <f aca="true" t="shared" si="14" ref="BB5:BB10">J5</f>
        <v>1395</v>
      </c>
      <c r="BC5" s="120">
        <f aca="true" t="shared" si="15" ref="BC5:BC10">M5</f>
        <v>1430</v>
      </c>
      <c r="BD5" s="120">
        <f aca="true" t="shared" si="16" ref="BD5:BD10">P5</f>
        <v>1410</v>
      </c>
      <c r="BE5" s="120">
        <f aca="true" t="shared" si="17" ref="BE5:BE10">S5</f>
        <v>1400</v>
      </c>
      <c r="BF5" s="120">
        <f aca="true" t="shared" si="18" ref="BF5:BF10">V5</f>
        <v>0</v>
      </c>
      <c r="BG5" s="120">
        <f aca="true" t="shared" si="19" ref="BG5:BG10">Y5</f>
        <v>1415</v>
      </c>
      <c r="BH5" s="120">
        <f aca="true" t="shared" si="20" ref="BH5:BH10">AB5</f>
        <v>0</v>
      </c>
      <c r="BI5" s="120">
        <f aca="true" t="shared" si="21" ref="BI5:BI28">AE5</f>
        <v>0</v>
      </c>
      <c r="BJ5" s="120">
        <f aca="true" t="shared" si="22" ref="BJ5:BJ28">AH5</f>
        <v>0</v>
      </c>
      <c r="BK5" s="309">
        <f aca="true" t="shared" si="23" ref="BK5:BK28">AK5</f>
        <v>0</v>
      </c>
      <c r="BL5" s="10">
        <f>B5</f>
        <v>257021</v>
      </c>
      <c r="BM5" s="346" t="str">
        <f aca="true" t="shared" si="24" ref="BM5:BM12">C5</f>
        <v>CROL  Yves</v>
      </c>
      <c r="BN5" s="10" t="str">
        <f aca="true" t="shared" si="25" ref="BN5:BN13">D5</f>
        <v>EAC</v>
      </c>
      <c r="BP5" s="137"/>
      <c r="BQ5" s="137"/>
    </row>
    <row r="6" spans="2:69" ht="12" customHeight="1">
      <c r="B6" s="125">
        <v>410009</v>
      </c>
      <c r="C6" s="347" t="s">
        <v>145</v>
      </c>
      <c r="D6" s="182" t="s">
        <v>4</v>
      </c>
      <c r="E6" s="178">
        <v>625</v>
      </c>
      <c r="F6" s="35">
        <v>630</v>
      </c>
      <c r="G6" s="44">
        <f t="shared" si="0"/>
        <v>1255</v>
      </c>
      <c r="H6" s="35">
        <v>640</v>
      </c>
      <c r="I6" s="35">
        <v>715</v>
      </c>
      <c r="J6" s="46">
        <f t="shared" si="1"/>
        <v>1355</v>
      </c>
      <c r="K6" s="4">
        <v>565</v>
      </c>
      <c r="L6" s="4">
        <v>590</v>
      </c>
      <c r="M6" s="44">
        <f t="shared" si="2"/>
        <v>1155</v>
      </c>
      <c r="N6" s="4"/>
      <c r="O6" s="4"/>
      <c r="P6" s="44">
        <f t="shared" si="3"/>
        <v>0</v>
      </c>
      <c r="Q6" s="4">
        <v>640</v>
      </c>
      <c r="R6" s="4">
        <v>590</v>
      </c>
      <c r="S6" s="44">
        <f t="shared" si="4"/>
        <v>1230</v>
      </c>
      <c r="T6" s="4">
        <v>675</v>
      </c>
      <c r="U6" s="4">
        <v>655</v>
      </c>
      <c r="V6" s="44">
        <f t="shared" si="5"/>
        <v>1330</v>
      </c>
      <c r="W6" s="4">
        <v>690</v>
      </c>
      <c r="X6" s="4">
        <v>595</v>
      </c>
      <c r="Y6" s="44">
        <f t="shared" si="6"/>
        <v>1285</v>
      </c>
      <c r="Z6" s="4"/>
      <c r="AA6" s="4"/>
      <c r="AB6" s="44">
        <f t="shared" si="7"/>
        <v>0</v>
      </c>
      <c r="AC6" s="4">
        <v>650</v>
      </c>
      <c r="AD6" s="4">
        <v>650</v>
      </c>
      <c r="AE6" s="44">
        <f t="shared" si="8"/>
        <v>1300</v>
      </c>
      <c r="AF6" s="222">
        <v>610</v>
      </c>
      <c r="AG6" s="222">
        <v>670</v>
      </c>
      <c r="AH6" s="100">
        <f t="shared" si="9"/>
        <v>1280</v>
      </c>
      <c r="AI6" s="243"/>
      <c r="AJ6" s="198"/>
      <c r="AK6" s="195">
        <f t="shared" si="10"/>
        <v>0</v>
      </c>
      <c r="AL6" s="48">
        <f t="shared" si="11"/>
        <v>10190</v>
      </c>
      <c r="AM6" s="102">
        <f t="shared" si="12"/>
        <v>7805</v>
      </c>
      <c r="AO6" s="177">
        <v>1355</v>
      </c>
      <c r="AP6" s="369">
        <v>1330</v>
      </c>
      <c r="AQ6" s="89">
        <v>1300</v>
      </c>
      <c r="AR6" s="89">
        <v>1285</v>
      </c>
      <c r="AS6" s="89">
        <v>1280</v>
      </c>
      <c r="AT6" s="86">
        <v>1255</v>
      </c>
      <c r="AU6" s="89">
        <v>1230</v>
      </c>
      <c r="AV6" s="89">
        <v>1155</v>
      </c>
      <c r="AW6" s="89">
        <v>0</v>
      </c>
      <c r="AX6" s="89">
        <v>0</v>
      </c>
      <c r="AY6" s="288"/>
      <c r="BA6" s="133">
        <f t="shared" si="13"/>
        <v>1255</v>
      </c>
      <c r="BB6" s="366">
        <f t="shared" si="14"/>
        <v>1355</v>
      </c>
      <c r="BC6" s="97">
        <f t="shared" si="15"/>
        <v>1155</v>
      </c>
      <c r="BD6" s="97">
        <f t="shared" si="16"/>
        <v>0</v>
      </c>
      <c r="BE6" s="97">
        <f t="shared" si="17"/>
        <v>1230</v>
      </c>
      <c r="BF6" s="97">
        <f t="shared" si="18"/>
        <v>1330</v>
      </c>
      <c r="BG6" s="97">
        <f t="shared" si="19"/>
        <v>1285</v>
      </c>
      <c r="BH6" s="97">
        <f t="shared" si="20"/>
        <v>0</v>
      </c>
      <c r="BI6" s="97">
        <f t="shared" si="21"/>
        <v>1300</v>
      </c>
      <c r="BJ6" s="97">
        <f t="shared" si="22"/>
        <v>1280</v>
      </c>
      <c r="BK6" s="295">
        <f t="shared" si="23"/>
        <v>0</v>
      </c>
      <c r="BL6" s="11">
        <f>B6</f>
        <v>410009</v>
      </c>
      <c r="BM6" s="403" t="str">
        <f t="shared" si="24"/>
        <v>CLOTUCHE Pierre </v>
      </c>
      <c r="BN6" s="11" t="str">
        <f t="shared" si="25"/>
        <v>AGC</v>
      </c>
      <c r="BP6" s="136"/>
      <c r="BQ6" s="136"/>
    </row>
    <row r="7" spans="2:69" ht="12" customHeight="1">
      <c r="B7" s="343">
        <v>808004</v>
      </c>
      <c r="C7" s="316" t="s">
        <v>105</v>
      </c>
      <c r="D7" s="344" t="s">
        <v>106</v>
      </c>
      <c r="E7" s="324">
        <v>655</v>
      </c>
      <c r="F7" s="289">
        <v>670</v>
      </c>
      <c r="G7" s="325">
        <f t="shared" si="0"/>
        <v>1325</v>
      </c>
      <c r="H7" s="289"/>
      <c r="I7" s="289"/>
      <c r="J7" s="325">
        <f t="shared" si="1"/>
        <v>0</v>
      </c>
      <c r="K7" s="289"/>
      <c r="L7" s="289"/>
      <c r="M7" s="325">
        <f t="shared" si="2"/>
        <v>0</v>
      </c>
      <c r="N7" s="289">
        <v>680</v>
      </c>
      <c r="O7" s="289">
        <v>655</v>
      </c>
      <c r="P7" s="325">
        <f t="shared" si="3"/>
        <v>1335</v>
      </c>
      <c r="Q7" s="289">
        <v>635</v>
      </c>
      <c r="R7" s="289">
        <v>585</v>
      </c>
      <c r="S7" s="325">
        <f t="shared" si="4"/>
        <v>1220</v>
      </c>
      <c r="T7" s="289"/>
      <c r="U7" s="289"/>
      <c r="V7" s="325">
        <f t="shared" si="5"/>
        <v>0</v>
      </c>
      <c r="W7" s="289">
        <v>680</v>
      </c>
      <c r="X7" s="289">
        <v>655</v>
      </c>
      <c r="Y7" s="325">
        <f t="shared" si="6"/>
        <v>1335</v>
      </c>
      <c r="Z7" s="289"/>
      <c r="AA7" s="289"/>
      <c r="AB7" s="325">
        <f t="shared" si="7"/>
        <v>0</v>
      </c>
      <c r="AC7" s="289">
        <v>665</v>
      </c>
      <c r="AD7" s="289">
        <v>640</v>
      </c>
      <c r="AE7" s="325">
        <f t="shared" si="8"/>
        <v>1305</v>
      </c>
      <c r="AF7" s="328">
        <v>610</v>
      </c>
      <c r="AG7" s="328">
        <v>630</v>
      </c>
      <c r="AH7" s="326">
        <f t="shared" si="9"/>
        <v>1240</v>
      </c>
      <c r="AI7" s="327"/>
      <c r="AJ7" s="328"/>
      <c r="AK7" s="326">
        <f t="shared" si="10"/>
        <v>0</v>
      </c>
      <c r="AL7" s="330">
        <f t="shared" si="11"/>
        <v>7760</v>
      </c>
      <c r="AM7" s="378">
        <f t="shared" si="12"/>
        <v>7760</v>
      </c>
      <c r="AO7" s="376">
        <v>1335</v>
      </c>
      <c r="AP7" s="369">
        <v>1335</v>
      </c>
      <c r="AQ7" s="369">
        <v>1325</v>
      </c>
      <c r="AR7" s="369">
        <v>1305</v>
      </c>
      <c r="AS7" s="369">
        <v>1240</v>
      </c>
      <c r="AT7" s="369">
        <v>1220</v>
      </c>
      <c r="AU7" s="369">
        <v>0</v>
      </c>
      <c r="AV7" s="369">
        <v>0</v>
      </c>
      <c r="AW7" s="369">
        <v>0</v>
      </c>
      <c r="AX7" s="369">
        <v>0</v>
      </c>
      <c r="AY7" s="379"/>
      <c r="BA7" s="380">
        <f t="shared" si="13"/>
        <v>1325</v>
      </c>
      <c r="BB7" s="366">
        <f t="shared" si="14"/>
        <v>0</v>
      </c>
      <c r="BC7" s="366">
        <f t="shared" si="15"/>
        <v>0</v>
      </c>
      <c r="BD7" s="366">
        <f t="shared" si="16"/>
        <v>1335</v>
      </c>
      <c r="BE7" s="366">
        <f t="shared" si="17"/>
        <v>1220</v>
      </c>
      <c r="BF7" s="366">
        <f t="shared" si="18"/>
        <v>0</v>
      </c>
      <c r="BG7" s="366">
        <f t="shared" si="19"/>
        <v>1335</v>
      </c>
      <c r="BH7" s="366">
        <f t="shared" si="20"/>
        <v>0</v>
      </c>
      <c r="BI7" s="366">
        <f t="shared" si="21"/>
        <v>1305</v>
      </c>
      <c r="BJ7" s="366">
        <f t="shared" si="22"/>
        <v>1240</v>
      </c>
      <c r="BK7" s="381">
        <f t="shared" si="23"/>
        <v>0</v>
      </c>
      <c r="BL7" s="321">
        <f aca="true" t="shared" si="26" ref="BL7:BL12">B7</f>
        <v>808004</v>
      </c>
      <c r="BM7" s="345" t="str">
        <f t="shared" si="24"/>
        <v>PUTTEMAN  Joris</v>
      </c>
      <c r="BN7" s="321" t="str">
        <f t="shared" si="25"/>
        <v>DTZ</v>
      </c>
      <c r="BP7" s="136"/>
      <c r="BQ7" s="136"/>
    </row>
    <row r="8" spans="2:69" ht="12" customHeight="1">
      <c r="B8" s="125">
        <v>602010</v>
      </c>
      <c r="C8" s="206" t="s">
        <v>69</v>
      </c>
      <c r="D8" s="182" t="s">
        <v>10</v>
      </c>
      <c r="E8" s="178">
        <v>605</v>
      </c>
      <c r="F8" s="35">
        <v>660</v>
      </c>
      <c r="G8" s="44">
        <f t="shared" si="0"/>
        <v>1265</v>
      </c>
      <c r="H8" s="79">
        <v>655</v>
      </c>
      <c r="I8" s="79">
        <v>660</v>
      </c>
      <c r="J8" s="44">
        <f t="shared" si="1"/>
        <v>1315</v>
      </c>
      <c r="K8" s="4">
        <v>645</v>
      </c>
      <c r="L8" s="4">
        <v>665</v>
      </c>
      <c r="M8" s="44">
        <f t="shared" si="2"/>
        <v>1310</v>
      </c>
      <c r="N8" s="4">
        <v>625</v>
      </c>
      <c r="O8" s="4">
        <v>625</v>
      </c>
      <c r="P8" s="44">
        <f t="shared" si="3"/>
        <v>1250</v>
      </c>
      <c r="Q8" s="4">
        <v>630</v>
      </c>
      <c r="R8" s="4">
        <v>595</v>
      </c>
      <c r="S8" s="44">
        <f t="shared" si="4"/>
        <v>1225</v>
      </c>
      <c r="T8" s="4">
        <v>630</v>
      </c>
      <c r="U8" s="4">
        <v>605</v>
      </c>
      <c r="V8" s="44">
        <f t="shared" si="5"/>
        <v>1235</v>
      </c>
      <c r="W8" s="4">
        <v>575</v>
      </c>
      <c r="X8" s="4">
        <v>655</v>
      </c>
      <c r="Y8" s="44">
        <f t="shared" si="6"/>
        <v>1230</v>
      </c>
      <c r="Z8" s="4"/>
      <c r="AA8" s="4"/>
      <c r="AB8" s="44">
        <f t="shared" si="7"/>
        <v>0</v>
      </c>
      <c r="AC8" s="4">
        <v>625</v>
      </c>
      <c r="AD8" s="4">
        <v>560</v>
      </c>
      <c r="AE8" s="44">
        <f t="shared" si="8"/>
        <v>1185</v>
      </c>
      <c r="AF8" s="222">
        <v>600</v>
      </c>
      <c r="AG8" s="222">
        <v>555</v>
      </c>
      <c r="AH8" s="100">
        <f t="shared" si="9"/>
        <v>1155</v>
      </c>
      <c r="AI8" s="243"/>
      <c r="AJ8" s="198"/>
      <c r="AK8" s="195">
        <f t="shared" si="10"/>
        <v>0</v>
      </c>
      <c r="AL8" s="48">
        <f t="shared" si="11"/>
        <v>11170</v>
      </c>
      <c r="AM8" s="153">
        <f t="shared" si="12"/>
        <v>7605</v>
      </c>
      <c r="AO8" s="177">
        <v>1315</v>
      </c>
      <c r="AP8" s="369">
        <v>1310</v>
      </c>
      <c r="AQ8" s="89">
        <v>1265</v>
      </c>
      <c r="AR8" s="89">
        <v>1250</v>
      </c>
      <c r="AS8" s="89">
        <v>1235</v>
      </c>
      <c r="AT8" s="89">
        <v>1230</v>
      </c>
      <c r="AU8" s="89">
        <v>1225</v>
      </c>
      <c r="AV8" s="89">
        <v>1185</v>
      </c>
      <c r="AW8" s="89">
        <v>1155</v>
      </c>
      <c r="AX8" s="89">
        <v>0</v>
      </c>
      <c r="AY8" s="218"/>
      <c r="BA8" s="133">
        <f t="shared" si="13"/>
        <v>1265</v>
      </c>
      <c r="BB8" s="366">
        <f t="shared" si="14"/>
        <v>1315</v>
      </c>
      <c r="BC8" s="97">
        <f t="shared" si="15"/>
        <v>1310</v>
      </c>
      <c r="BD8" s="97">
        <f t="shared" si="16"/>
        <v>1250</v>
      </c>
      <c r="BE8" s="97">
        <f t="shared" si="17"/>
        <v>1225</v>
      </c>
      <c r="BF8" s="97">
        <f t="shared" si="18"/>
        <v>1235</v>
      </c>
      <c r="BG8" s="97">
        <f t="shared" si="19"/>
        <v>1230</v>
      </c>
      <c r="BH8" s="97">
        <f t="shared" si="20"/>
        <v>0</v>
      </c>
      <c r="BI8" s="97">
        <f t="shared" si="21"/>
        <v>1185</v>
      </c>
      <c r="BJ8" s="97">
        <f t="shared" si="22"/>
        <v>1155</v>
      </c>
      <c r="BK8" s="295">
        <f t="shared" si="23"/>
        <v>0</v>
      </c>
      <c r="BL8" s="11">
        <f t="shared" si="26"/>
        <v>602010</v>
      </c>
      <c r="BM8" s="350" t="str">
        <f>C8</f>
        <v>BOUCHEZ  Freddy</v>
      </c>
      <c r="BN8" s="11" t="str">
        <f>D8</f>
        <v>ADR</v>
      </c>
      <c r="BP8" s="136"/>
      <c r="BQ8" s="136"/>
    </row>
    <row r="9" spans="2:70" ht="12" customHeight="1">
      <c r="B9" s="125">
        <v>410015</v>
      </c>
      <c r="C9" s="79" t="s">
        <v>180</v>
      </c>
      <c r="D9" s="182" t="s">
        <v>4</v>
      </c>
      <c r="E9" s="107">
        <v>555</v>
      </c>
      <c r="F9" s="4">
        <v>605</v>
      </c>
      <c r="G9" s="44">
        <f t="shared" si="0"/>
        <v>1160</v>
      </c>
      <c r="H9" s="4"/>
      <c r="I9" s="4"/>
      <c r="J9" s="44">
        <f t="shared" si="1"/>
        <v>0</v>
      </c>
      <c r="K9" s="4"/>
      <c r="L9" s="4"/>
      <c r="M9" s="44">
        <f t="shared" si="2"/>
        <v>0</v>
      </c>
      <c r="N9" s="4">
        <v>565</v>
      </c>
      <c r="O9" s="4">
        <v>580</v>
      </c>
      <c r="P9" s="44">
        <f t="shared" si="3"/>
        <v>1145</v>
      </c>
      <c r="Q9" s="4">
        <v>505</v>
      </c>
      <c r="R9" s="4">
        <v>555</v>
      </c>
      <c r="S9" s="44">
        <f t="shared" si="4"/>
        <v>1060</v>
      </c>
      <c r="T9" s="4">
        <v>660</v>
      </c>
      <c r="U9" s="4">
        <v>695</v>
      </c>
      <c r="V9" s="44">
        <f t="shared" si="5"/>
        <v>1355</v>
      </c>
      <c r="W9" s="4">
        <v>590</v>
      </c>
      <c r="X9" s="4">
        <v>570</v>
      </c>
      <c r="Y9" s="44">
        <f t="shared" si="6"/>
        <v>1160</v>
      </c>
      <c r="Z9" s="4"/>
      <c r="AA9" s="4"/>
      <c r="AB9" s="44">
        <f t="shared" si="7"/>
        <v>0</v>
      </c>
      <c r="AC9" s="4">
        <v>635</v>
      </c>
      <c r="AD9" s="4">
        <v>655</v>
      </c>
      <c r="AE9" s="44">
        <f t="shared" si="8"/>
        <v>1290</v>
      </c>
      <c r="AF9" s="222">
        <v>560</v>
      </c>
      <c r="AG9" s="222">
        <v>595</v>
      </c>
      <c r="AH9" s="100">
        <f t="shared" si="9"/>
        <v>1155</v>
      </c>
      <c r="AI9" s="243"/>
      <c r="AJ9" s="198"/>
      <c r="AK9" s="195">
        <f t="shared" si="10"/>
        <v>0</v>
      </c>
      <c r="AL9" s="48">
        <f t="shared" si="11"/>
        <v>8325</v>
      </c>
      <c r="AM9" s="153">
        <f t="shared" si="12"/>
        <v>7265</v>
      </c>
      <c r="AO9" s="177">
        <v>1355</v>
      </c>
      <c r="AP9" s="369">
        <v>1290</v>
      </c>
      <c r="AQ9" s="86">
        <v>1160</v>
      </c>
      <c r="AR9" s="89">
        <v>1160</v>
      </c>
      <c r="AS9" s="89">
        <v>1155</v>
      </c>
      <c r="AT9" s="89">
        <v>1145</v>
      </c>
      <c r="AU9" s="89">
        <v>1060</v>
      </c>
      <c r="AV9" s="89">
        <v>0</v>
      </c>
      <c r="AW9" s="89">
        <v>0</v>
      </c>
      <c r="AX9" s="89">
        <v>0</v>
      </c>
      <c r="AY9" s="288"/>
      <c r="BA9" s="349">
        <f t="shared" si="13"/>
        <v>1160</v>
      </c>
      <c r="BB9" s="366">
        <f t="shared" si="14"/>
        <v>0</v>
      </c>
      <c r="BC9" s="97">
        <f t="shared" si="15"/>
        <v>0</v>
      </c>
      <c r="BD9" s="97">
        <f t="shared" si="16"/>
        <v>1145</v>
      </c>
      <c r="BE9" s="97">
        <f t="shared" si="17"/>
        <v>1060</v>
      </c>
      <c r="BF9" s="355">
        <f t="shared" si="18"/>
        <v>1355</v>
      </c>
      <c r="BG9" s="97">
        <f t="shared" si="19"/>
        <v>1160</v>
      </c>
      <c r="BH9" s="97">
        <f t="shared" si="20"/>
        <v>0</v>
      </c>
      <c r="BI9" s="97">
        <f t="shared" si="21"/>
        <v>1290</v>
      </c>
      <c r="BJ9" s="97">
        <f t="shared" si="22"/>
        <v>1155</v>
      </c>
      <c r="BK9" s="295">
        <f t="shared" si="23"/>
        <v>0</v>
      </c>
      <c r="BL9" s="11">
        <f t="shared" si="26"/>
        <v>410015</v>
      </c>
      <c r="BM9" s="173" t="str">
        <f t="shared" si="24"/>
        <v>COLLART  Albert</v>
      </c>
      <c r="BN9" s="11" t="str">
        <f t="shared" si="25"/>
        <v>AGC</v>
      </c>
      <c r="BO9" s="113"/>
      <c r="BP9" s="137"/>
      <c r="BQ9" s="172"/>
      <c r="BR9" s="113"/>
    </row>
    <row r="10" spans="2:69" ht="12" customHeight="1">
      <c r="B10" s="125">
        <v>410004</v>
      </c>
      <c r="C10" s="35" t="s">
        <v>184</v>
      </c>
      <c r="D10" s="182" t="s">
        <v>4</v>
      </c>
      <c r="E10" s="107"/>
      <c r="F10" s="4"/>
      <c r="G10" s="44">
        <f t="shared" si="0"/>
        <v>0</v>
      </c>
      <c r="H10" s="4"/>
      <c r="I10" s="4"/>
      <c r="J10" s="44">
        <f t="shared" si="1"/>
        <v>0</v>
      </c>
      <c r="K10" s="4">
        <v>465</v>
      </c>
      <c r="L10" s="4">
        <v>565</v>
      </c>
      <c r="M10" s="44">
        <f t="shared" si="2"/>
        <v>1030</v>
      </c>
      <c r="N10" s="4">
        <v>500</v>
      </c>
      <c r="O10" s="4">
        <v>535</v>
      </c>
      <c r="P10" s="44">
        <f t="shared" si="3"/>
        <v>1035</v>
      </c>
      <c r="Q10" s="4">
        <v>545</v>
      </c>
      <c r="R10" s="4">
        <v>575</v>
      </c>
      <c r="S10" s="44">
        <f t="shared" si="4"/>
        <v>1120</v>
      </c>
      <c r="T10" s="4">
        <v>570</v>
      </c>
      <c r="U10" s="4">
        <v>590</v>
      </c>
      <c r="V10" s="44">
        <f t="shared" si="5"/>
        <v>1160</v>
      </c>
      <c r="W10" s="4"/>
      <c r="X10" s="4"/>
      <c r="Y10" s="44">
        <f t="shared" si="6"/>
        <v>0</v>
      </c>
      <c r="Z10" s="4"/>
      <c r="AA10" s="4"/>
      <c r="AB10" s="44">
        <f t="shared" si="7"/>
        <v>0</v>
      </c>
      <c r="AC10" s="4">
        <v>635</v>
      </c>
      <c r="AD10" s="4">
        <v>585</v>
      </c>
      <c r="AE10" s="44">
        <f t="shared" si="8"/>
        <v>1220</v>
      </c>
      <c r="AF10" s="222">
        <v>605</v>
      </c>
      <c r="AG10" s="222">
        <v>585</v>
      </c>
      <c r="AH10" s="100">
        <f t="shared" si="9"/>
        <v>1190</v>
      </c>
      <c r="AI10" s="243"/>
      <c r="AJ10" s="198"/>
      <c r="AK10" s="195">
        <f t="shared" si="10"/>
        <v>0</v>
      </c>
      <c r="AL10" s="48">
        <f t="shared" si="11"/>
        <v>6755</v>
      </c>
      <c r="AM10" s="102">
        <f t="shared" si="12"/>
        <v>6755</v>
      </c>
      <c r="AO10" s="23">
        <v>1220</v>
      </c>
      <c r="AP10" s="371">
        <v>1190</v>
      </c>
      <c r="AQ10" s="19">
        <v>1160</v>
      </c>
      <c r="AR10" s="19">
        <v>1120</v>
      </c>
      <c r="AS10" s="86">
        <v>1035</v>
      </c>
      <c r="AT10" s="30">
        <v>1030</v>
      </c>
      <c r="AU10" s="30">
        <v>0</v>
      </c>
      <c r="AV10" s="30">
        <v>0</v>
      </c>
      <c r="AW10" s="19">
        <v>0</v>
      </c>
      <c r="AX10" s="19">
        <v>0</v>
      </c>
      <c r="AY10" s="37"/>
      <c r="BA10" s="133">
        <f t="shared" si="13"/>
        <v>0</v>
      </c>
      <c r="BB10" s="366">
        <f t="shared" si="14"/>
        <v>0</v>
      </c>
      <c r="BC10" s="97">
        <f t="shared" si="15"/>
        <v>1030</v>
      </c>
      <c r="BD10" s="97">
        <f t="shared" si="16"/>
        <v>1035</v>
      </c>
      <c r="BE10" s="405">
        <f t="shared" si="17"/>
        <v>1120</v>
      </c>
      <c r="BF10" s="97">
        <f t="shared" si="18"/>
        <v>1160</v>
      </c>
      <c r="BG10" s="97">
        <f t="shared" si="19"/>
        <v>0</v>
      </c>
      <c r="BH10" s="97">
        <f t="shared" si="20"/>
        <v>0</v>
      </c>
      <c r="BI10" s="97">
        <f t="shared" si="21"/>
        <v>1220</v>
      </c>
      <c r="BJ10" s="97">
        <f t="shared" si="22"/>
        <v>1190</v>
      </c>
      <c r="BK10" s="295">
        <f t="shared" si="23"/>
        <v>0</v>
      </c>
      <c r="BL10" s="11">
        <f t="shared" si="26"/>
        <v>410004</v>
      </c>
      <c r="BM10" s="173" t="str">
        <f t="shared" si="24"/>
        <v>GREGOIRE  Cyrille</v>
      </c>
      <c r="BN10" s="11" t="str">
        <f t="shared" si="25"/>
        <v>AGC</v>
      </c>
      <c r="BP10" s="136"/>
      <c r="BQ10" s="136"/>
    </row>
    <row r="11" spans="2:69" s="92" customFormat="1" ht="12" customHeight="1">
      <c r="B11" s="209">
        <v>602013</v>
      </c>
      <c r="C11" s="348" t="s">
        <v>70</v>
      </c>
      <c r="D11" s="274" t="s">
        <v>10</v>
      </c>
      <c r="E11" s="178">
        <v>590</v>
      </c>
      <c r="F11" s="35">
        <v>570</v>
      </c>
      <c r="G11" s="46">
        <f t="shared" si="0"/>
        <v>1160</v>
      </c>
      <c r="H11" s="35"/>
      <c r="I11" s="35"/>
      <c r="J11" s="46">
        <f t="shared" si="1"/>
        <v>0</v>
      </c>
      <c r="K11" s="35">
        <v>505</v>
      </c>
      <c r="L11" s="35">
        <v>615</v>
      </c>
      <c r="M11" s="46">
        <f t="shared" si="2"/>
        <v>1120</v>
      </c>
      <c r="N11" s="35">
        <v>540</v>
      </c>
      <c r="O11" s="35">
        <v>510</v>
      </c>
      <c r="P11" s="46">
        <f t="shared" si="3"/>
        <v>1050</v>
      </c>
      <c r="Q11" s="35">
        <v>485</v>
      </c>
      <c r="R11" s="35">
        <v>540</v>
      </c>
      <c r="S11" s="46">
        <f t="shared" si="4"/>
        <v>1025</v>
      </c>
      <c r="T11" s="35"/>
      <c r="U11" s="35"/>
      <c r="V11" s="46">
        <f t="shared" si="5"/>
        <v>0</v>
      </c>
      <c r="W11" s="35"/>
      <c r="X11" s="35"/>
      <c r="Y11" s="46">
        <f t="shared" si="6"/>
        <v>0</v>
      </c>
      <c r="Z11" s="35"/>
      <c r="AA11" s="35"/>
      <c r="AB11" s="46">
        <f t="shared" si="7"/>
        <v>0</v>
      </c>
      <c r="AC11" s="35">
        <v>575</v>
      </c>
      <c r="AD11" s="35">
        <v>535</v>
      </c>
      <c r="AE11" s="46">
        <f t="shared" si="8"/>
        <v>1110</v>
      </c>
      <c r="AF11" s="198"/>
      <c r="AG11" s="198"/>
      <c r="AH11" s="195">
        <f t="shared" si="9"/>
        <v>0</v>
      </c>
      <c r="AI11" s="243"/>
      <c r="AJ11" s="198"/>
      <c r="AK11" s="195">
        <f t="shared" si="10"/>
        <v>0</v>
      </c>
      <c r="AL11" s="303">
        <f t="shared" si="11"/>
        <v>5465</v>
      </c>
      <c r="AM11" s="229">
        <f t="shared" si="12"/>
        <v>0</v>
      </c>
      <c r="AO11" s="106"/>
      <c r="AP11" s="369"/>
      <c r="AQ11" s="86"/>
      <c r="AR11" s="86"/>
      <c r="AS11" s="86"/>
      <c r="AT11" s="86"/>
      <c r="AU11" s="86"/>
      <c r="AV11" s="86"/>
      <c r="AW11" s="86"/>
      <c r="AX11" s="86"/>
      <c r="AY11" s="218"/>
      <c r="BA11" s="133">
        <f aca="true" t="shared" si="27" ref="BA11:BA18">G11</f>
        <v>1160</v>
      </c>
      <c r="BB11" s="366">
        <f aca="true" t="shared" si="28" ref="BB11:BB18">J11</f>
        <v>0</v>
      </c>
      <c r="BC11" s="97">
        <f aca="true" t="shared" si="29" ref="BC11:BC18">M11</f>
        <v>1120</v>
      </c>
      <c r="BD11" s="97">
        <f aca="true" t="shared" si="30" ref="BD11:BD18">P11</f>
        <v>1050</v>
      </c>
      <c r="BE11" s="97">
        <f aca="true" t="shared" si="31" ref="BE11:BE18">S11</f>
        <v>1025</v>
      </c>
      <c r="BF11" s="97">
        <f aca="true" t="shared" si="32" ref="BF11:BF18">V11</f>
        <v>0</v>
      </c>
      <c r="BG11" s="97">
        <f aca="true" t="shared" si="33" ref="BG11:BG18">Y11</f>
        <v>0</v>
      </c>
      <c r="BH11" s="97">
        <f aca="true" t="shared" si="34" ref="BH11:BH18">AB11</f>
        <v>0</v>
      </c>
      <c r="BI11" s="97">
        <f t="shared" si="21"/>
        <v>1110</v>
      </c>
      <c r="BJ11" s="97">
        <f t="shared" si="22"/>
        <v>0</v>
      </c>
      <c r="BK11" s="295">
        <f t="shared" si="23"/>
        <v>0</v>
      </c>
      <c r="BL11" s="192">
        <f aca="true" t="shared" si="35" ref="BL11:BM15">B11</f>
        <v>602013</v>
      </c>
      <c r="BM11" s="351" t="str">
        <f t="shared" si="24"/>
        <v>HARBICKI  Michel</v>
      </c>
      <c r="BN11" s="192" t="str">
        <f t="shared" si="25"/>
        <v>ADR</v>
      </c>
      <c r="BO11" s="57"/>
      <c r="BP11" s="237"/>
      <c r="BQ11" s="237"/>
    </row>
    <row r="12" spans="2:69" ht="12" customHeight="1">
      <c r="B12" s="125">
        <v>410053</v>
      </c>
      <c r="C12" s="384" t="s">
        <v>211</v>
      </c>
      <c r="D12" s="182" t="s">
        <v>4</v>
      </c>
      <c r="E12" s="178">
        <v>0</v>
      </c>
      <c r="F12" s="35">
        <v>0</v>
      </c>
      <c r="G12" s="46">
        <f>SUM(E12:F12)</f>
        <v>0</v>
      </c>
      <c r="H12" s="4"/>
      <c r="I12" s="4"/>
      <c r="J12" s="44">
        <f>SUM(H12:I12)</f>
        <v>0</v>
      </c>
      <c r="K12" s="4">
        <v>585</v>
      </c>
      <c r="L12" s="4">
        <v>580</v>
      </c>
      <c r="M12" s="44">
        <f>SUM(K12:L12)</f>
        <v>1165</v>
      </c>
      <c r="N12" s="4">
        <v>650</v>
      </c>
      <c r="O12" s="4">
        <v>685</v>
      </c>
      <c r="P12" s="44">
        <f>SUM(N12:O12)</f>
        <v>1335</v>
      </c>
      <c r="Q12" s="4">
        <v>0</v>
      </c>
      <c r="R12" s="4">
        <v>0</v>
      </c>
      <c r="S12" s="44">
        <f>SUM(Q12:R12)</f>
        <v>0</v>
      </c>
      <c r="T12" s="4">
        <v>660</v>
      </c>
      <c r="U12" s="4">
        <v>700</v>
      </c>
      <c r="V12" s="44">
        <f>SUM(T12:U12)</f>
        <v>1360</v>
      </c>
      <c r="W12" s="4">
        <v>640</v>
      </c>
      <c r="X12" s="4">
        <v>0</v>
      </c>
      <c r="Y12" s="44">
        <f>SUM(W12:X12)</f>
        <v>640</v>
      </c>
      <c r="Z12" s="4"/>
      <c r="AA12" s="4"/>
      <c r="AB12" s="44">
        <f>SUM(Z12:AA12)</f>
        <v>0</v>
      </c>
      <c r="AC12" s="4"/>
      <c r="AD12" s="4"/>
      <c r="AE12" s="44">
        <f>SUM(AC12:AD12)</f>
        <v>0</v>
      </c>
      <c r="AF12" s="222"/>
      <c r="AG12" s="222"/>
      <c r="AH12" s="100">
        <f>SUM(AF12:AG12)</f>
        <v>0</v>
      </c>
      <c r="AI12" s="243"/>
      <c r="AJ12" s="198"/>
      <c r="AK12" s="195">
        <f t="shared" si="10"/>
        <v>0</v>
      </c>
      <c r="AL12" s="48">
        <f>SUM(AK12,AH12,AE12,AB12,Y12,V12,S12,P12,M12,J12,G12)</f>
        <v>4500</v>
      </c>
      <c r="AM12" s="102">
        <f t="shared" si="12"/>
        <v>0</v>
      </c>
      <c r="AO12" s="23"/>
      <c r="AP12" s="371"/>
      <c r="AQ12" s="19"/>
      <c r="AR12" s="19"/>
      <c r="AS12" s="19"/>
      <c r="AT12" s="89"/>
      <c r="AU12" s="86"/>
      <c r="AV12" s="86"/>
      <c r="AW12" s="19"/>
      <c r="AX12" s="19"/>
      <c r="AY12" s="24"/>
      <c r="BA12" s="133">
        <f t="shared" si="27"/>
        <v>0</v>
      </c>
      <c r="BB12" s="366">
        <f t="shared" si="28"/>
        <v>0</v>
      </c>
      <c r="BC12" s="97">
        <f t="shared" si="29"/>
        <v>1165</v>
      </c>
      <c r="BD12" s="97">
        <f t="shared" si="30"/>
        <v>1335</v>
      </c>
      <c r="BE12" s="97">
        <f t="shared" si="31"/>
        <v>0</v>
      </c>
      <c r="BF12" s="355">
        <f t="shared" si="32"/>
        <v>1360</v>
      </c>
      <c r="BG12" s="97">
        <f t="shared" si="33"/>
        <v>640</v>
      </c>
      <c r="BH12" s="97">
        <f t="shared" si="34"/>
        <v>0</v>
      </c>
      <c r="BI12" s="97">
        <f>AE12</f>
        <v>0</v>
      </c>
      <c r="BJ12" s="97">
        <f t="shared" si="22"/>
        <v>0</v>
      </c>
      <c r="BK12" s="295">
        <f t="shared" si="23"/>
        <v>0</v>
      </c>
      <c r="BL12" s="11">
        <f t="shared" si="26"/>
        <v>410053</v>
      </c>
      <c r="BM12" s="389" t="str">
        <f t="shared" si="24"/>
        <v>GOMEZ  Alfons</v>
      </c>
      <c r="BN12" s="11" t="str">
        <f t="shared" si="25"/>
        <v>AGC</v>
      </c>
      <c r="BP12" s="136"/>
      <c r="BQ12" s="136"/>
    </row>
    <row r="13" spans="2:69" ht="12" customHeight="1">
      <c r="B13" s="125">
        <v>410005</v>
      </c>
      <c r="C13" s="35" t="s">
        <v>226</v>
      </c>
      <c r="D13" s="182" t="s">
        <v>4</v>
      </c>
      <c r="E13" s="178"/>
      <c r="F13" s="35"/>
      <c r="G13" s="46">
        <f>SUM(E13:F13)</f>
        <v>0</v>
      </c>
      <c r="H13" s="4"/>
      <c r="I13" s="4"/>
      <c r="J13" s="44">
        <f>SUM(H13:I13)</f>
        <v>0</v>
      </c>
      <c r="K13" s="4"/>
      <c r="L13" s="4"/>
      <c r="M13" s="44">
        <f>SUM(K13:L13)</f>
        <v>0</v>
      </c>
      <c r="N13" s="4">
        <v>490</v>
      </c>
      <c r="O13" s="4">
        <v>425</v>
      </c>
      <c r="P13" s="44">
        <f>SUM(N13:O13)</f>
        <v>915</v>
      </c>
      <c r="Q13" s="4">
        <v>0</v>
      </c>
      <c r="R13" s="4">
        <v>0</v>
      </c>
      <c r="S13" s="44">
        <f>SUM(Q13:R13)</f>
        <v>0</v>
      </c>
      <c r="T13" s="4">
        <v>550</v>
      </c>
      <c r="U13" s="4">
        <v>630</v>
      </c>
      <c r="V13" s="44">
        <f>SUM(T13:U13)</f>
        <v>1180</v>
      </c>
      <c r="W13" s="4">
        <v>540</v>
      </c>
      <c r="X13" s="4">
        <v>500</v>
      </c>
      <c r="Y13" s="44">
        <f>SUM(W13:X13)</f>
        <v>1040</v>
      </c>
      <c r="Z13" s="4"/>
      <c r="AA13" s="4"/>
      <c r="AB13" s="44">
        <f>SUM(Z13:AA13)</f>
        <v>0</v>
      </c>
      <c r="AC13" s="4"/>
      <c r="AD13" s="4"/>
      <c r="AE13" s="44">
        <f>SUM(AC13:AD13)</f>
        <v>0</v>
      </c>
      <c r="AF13" s="222"/>
      <c r="AG13" s="222"/>
      <c r="AH13" s="100">
        <f>SUM(AF13:AG13)</f>
        <v>0</v>
      </c>
      <c r="AI13" s="243"/>
      <c r="AJ13" s="198"/>
      <c r="AK13" s="195">
        <f t="shared" si="10"/>
        <v>0</v>
      </c>
      <c r="AL13" s="48">
        <f>SUM(AK13,AH13,AE13,AB13,Y13,V13,S13,P13,M13,J13,G13)</f>
        <v>3135</v>
      </c>
      <c r="AM13" s="102">
        <f t="shared" si="12"/>
        <v>0</v>
      </c>
      <c r="AO13" s="23"/>
      <c r="AP13" s="371"/>
      <c r="AQ13" s="19"/>
      <c r="AR13" s="19"/>
      <c r="AS13" s="19"/>
      <c r="AT13" s="89"/>
      <c r="AU13" s="86"/>
      <c r="AV13" s="86"/>
      <c r="AW13" s="19"/>
      <c r="AX13" s="19"/>
      <c r="AY13" s="24"/>
      <c r="BA13" s="133">
        <f t="shared" si="27"/>
        <v>0</v>
      </c>
      <c r="BB13" s="366">
        <f t="shared" si="28"/>
        <v>0</v>
      </c>
      <c r="BC13" s="97">
        <f t="shared" si="29"/>
        <v>0</v>
      </c>
      <c r="BD13" s="97">
        <f t="shared" si="30"/>
        <v>915</v>
      </c>
      <c r="BE13" s="97">
        <f t="shared" si="31"/>
        <v>0</v>
      </c>
      <c r="BF13" s="405">
        <f t="shared" si="32"/>
        <v>1180</v>
      </c>
      <c r="BG13" s="97">
        <f t="shared" si="33"/>
        <v>1040</v>
      </c>
      <c r="BH13" s="97">
        <f t="shared" si="34"/>
        <v>0</v>
      </c>
      <c r="BI13" s="97">
        <f>AE13</f>
        <v>0</v>
      </c>
      <c r="BJ13" s="97">
        <f t="shared" si="22"/>
        <v>0</v>
      </c>
      <c r="BK13" s="295">
        <f t="shared" si="23"/>
        <v>0</v>
      </c>
      <c r="BL13" s="11">
        <f t="shared" si="35"/>
        <v>410005</v>
      </c>
      <c r="BM13" s="173" t="str">
        <f t="shared" si="35"/>
        <v>SMIT  Michel</v>
      </c>
      <c r="BN13" s="11" t="str">
        <f t="shared" si="25"/>
        <v>AGC</v>
      </c>
      <c r="BP13" s="136"/>
      <c r="BQ13" s="136"/>
    </row>
    <row r="14" spans="2:69" ht="12" customHeight="1">
      <c r="B14" s="125">
        <v>410016</v>
      </c>
      <c r="C14" s="339" t="s">
        <v>107</v>
      </c>
      <c r="D14" s="182" t="s">
        <v>4</v>
      </c>
      <c r="E14" s="178">
        <v>455</v>
      </c>
      <c r="F14" s="35">
        <v>0</v>
      </c>
      <c r="G14" s="46">
        <f t="shared" si="0"/>
        <v>455</v>
      </c>
      <c r="H14" s="4"/>
      <c r="I14" s="4"/>
      <c r="J14" s="46">
        <f t="shared" si="1"/>
        <v>0</v>
      </c>
      <c r="K14" s="4">
        <v>550</v>
      </c>
      <c r="L14" s="4">
        <v>585</v>
      </c>
      <c r="M14" s="44">
        <f t="shared" si="2"/>
        <v>1135</v>
      </c>
      <c r="N14" s="4"/>
      <c r="O14" s="4"/>
      <c r="P14" s="44">
        <f t="shared" si="3"/>
        <v>0</v>
      </c>
      <c r="Q14" s="4"/>
      <c r="R14" s="4"/>
      <c r="S14" s="44">
        <f t="shared" si="4"/>
        <v>0</v>
      </c>
      <c r="T14" s="4">
        <v>595</v>
      </c>
      <c r="U14" s="4">
        <v>610</v>
      </c>
      <c r="V14" s="44">
        <f t="shared" si="5"/>
        <v>1205</v>
      </c>
      <c r="W14" s="4"/>
      <c r="X14" s="4"/>
      <c r="Y14" s="44">
        <f t="shared" si="6"/>
        <v>0</v>
      </c>
      <c r="Z14" s="4"/>
      <c r="AA14" s="4"/>
      <c r="AB14" s="44">
        <f t="shared" si="7"/>
        <v>0</v>
      </c>
      <c r="AC14" s="4"/>
      <c r="AD14" s="4"/>
      <c r="AE14" s="44">
        <f t="shared" si="8"/>
        <v>0</v>
      </c>
      <c r="AF14" s="222"/>
      <c r="AG14" s="222"/>
      <c r="AH14" s="100">
        <f t="shared" si="9"/>
        <v>0</v>
      </c>
      <c r="AI14" s="243"/>
      <c r="AJ14" s="198"/>
      <c r="AK14" s="195">
        <f t="shared" si="10"/>
        <v>0</v>
      </c>
      <c r="AL14" s="48">
        <f t="shared" si="11"/>
        <v>2795</v>
      </c>
      <c r="AM14" s="102">
        <f t="shared" si="12"/>
        <v>0</v>
      </c>
      <c r="AO14" s="106"/>
      <c r="AP14" s="369"/>
      <c r="AQ14" s="89"/>
      <c r="AR14" s="86"/>
      <c r="AS14" s="89"/>
      <c r="AT14" s="86"/>
      <c r="AU14" s="86"/>
      <c r="AV14" s="86"/>
      <c r="AW14" s="89"/>
      <c r="AX14" s="89"/>
      <c r="AY14" s="218"/>
      <c r="BA14" s="133">
        <f t="shared" si="27"/>
        <v>455</v>
      </c>
      <c r="BB14" s="366">
        <f t="shared" si="28"/>
        <v>0</v>
      </c>
      <c r="BC14" s="97">
        <f t="shared" si="29"/>
        <v>1135</v>
      </c>
      <c r="BD14" s="97">
        <f t="shared" si="30"/>
        <v>0</v>
      </c>
      <c r="BE14" s="97">
        <f t="shared" si="31"/>
        <v>0</v>
      </c>
      <c r="BF14" s="97">
        <f t="shared" si="32"/>
        <v>1205</v>
      </c>
      <c r="BG14" s="97">
        <f t="shared" si="33"/>
        <v>0</v>
      </c>
      <c r="BH14" s="97">
        <f t="shared" si="34"/>
        <v>0</v>
      </c>
      <c r="BI14" s="97">
        <f t="shared" si="21"/>
        <v>0</v>
      </c>
      <c r="BJ14" s="97">
        <f t="shared" si="22"/>
        <v>0</v>
      </c>
      <c r="BK14" s="295">
        <f t="shared" si="23"/>
        <v>0</v>
      </c>
      <c r="BL14" s="11">
        <f>B14</f>
        <v>410016</v>
      </c>
      <c r="BM14" s="351" t="str">
        <f t="shared" si="35"/>
        <v>BOEUR Serge</v>
      </c>
      <c r="BN14" s="11" t="str">
        <f aca="true" t="shared" si="36" ref="BN14:BN28">D14</f>
        <v>AGC</v>
      </c>
      <c r="BP14" s="136"/>
      <c r="BQ14" s="136"/>
    </row>
    <row r="15" spans="2:69" ht="12" customHeight="1">
      <c r="B15" s="125">
        <v>410054</v>
      </c>
      <c r="C15" s="35" t="s">
        <v>213</v>
      </c>
      <c r="D15" s="182" t="s">
        <v>4</v>
      </c>
      <c r="E15" s="178"/>
      <c r="F15" s="35"/>
      <c r="G15" s="46">
        <f>SUM(E15:F15)</f>
        <v>0</v>
      </c>
      <c r="H15" s="4"/>
      <c r="I15" s="4"/>
      <c r="J15" s="44">
        <f>SUM(H15:I15)</f>
        <v>0</v>
      </c>
      <c r="K15" s="4">
        <v>555</v>
      </c>
      <c r="L15" s="4">
        <v>535</v>
      </c>
      <c r="M15" s="44">
        <f>SUM(K15:L15)</f>
        <v>1090</v>
      </c>
      <c r="N15" s="4"/>
      <c r="O15" s="4"/>
      <c r="P15" s="44">
        <f>SUM(N15:O15)</f>
        <v>0</v>
      </c>
      <c r="Q15" s="4">
        <v>0</v>
      </c>
      <c r="R15" s="4">
        <v>0</v>
      </c>
      <c r="S15" s="44">
        <f>SUM(Q15:R15)</f>
        <v>0</v>
      </c>
      <c r="T15" s="4">
        <v>525</v>
      </c>
      <c r="U15" s="4">
        <v>645</v>
      </c>
      <c r="V15" s="44">
        <f>SUM(T15:U15)</f>
        <v>1170</v>
      </c>
      <c r="W15" s="4"/>
      <c r="X15" s="4"/>
      <c r="Y15" s="44">
        <f>SUM(W15:X15)</f>
        <v>0</v>
      </c>
      <c r="Z15" s="4"/>
      <c r="AA15" s="4"/>
      <c r="AB15" s="44">
        <f>SUM(Z15:AA15)</f>
        <v>0</v>
      </c>
      <c r="AC15" s="4"/>
      <c r="AD15" s="4"/>
      <c r="AE15" s="44">
        <f>SUM(AC15:AD15)</f>
        <v>0</v>
      </c>
      <c r="AF15" s="222"/>
      <c r="AG15" s="222"/>
      <c r="AH15" s="100">
        <f>SUM(AF15:AG15)</f>
        <v>0</v>
      </c>
      <c r="AI15" s="243"/>
      <c r="AJ15" s="198"/>
      <c r="AK15" s="195">
        <f t="shared" si="10"/>
        <v>0</v>
      </c>
      <c r="AL15" s="48">
        <f>SUM(AK15,AH15,AE15,AB15,Y15,V15,S15,P15,M15,J15,G15)</f>
        <v>2260</v>
      </c>
      <c r="AM15" s="102">
        <f t="shared" si="12"/>
        <v>0</v>
      </c>
      <c r="AO15" s="23"/>
      <c r="AP15" s="371"/>
      <c r="AQ15" s="19"/>
      <c r="AR15" s="19"/>
      <c r="AS15" s="19"/>
      <c r="AT15" s="89"/>
      <c r="AU15" s="86"/>
      <c r="AV15" s="86"/>
      <c r="AW15" s="19"/>
      <c r="AX15" s="19"/>
      <c r="AY15" s="24"/>
      <c r="BA15" s="133">
        <f t="shared" si="27"/>
        <v>0</v>
      </c>
      <c r="BB15" s="366">
        <f t="shared" si="28"/>
        <v>0</v>
      </c>
      <c r="BC15" s="97">
        <f t="shared" si="29"/>
        <v>1090</v>
      </c>
      <c r="BD15" s="97">
        <f t="shared" si="30"/>
        <v>0</v>
      </c>
      <c r="BE15" s="97">
        <f t="shared" si="31"/>
        <v>0</v>
      </c>
      <c r="BF15" s="405">
        <f t="shared" si="32"/>
        <v>1170</v>
      </c>
      <c r="BG15" s="97">
        <f t="shared" si="33"/>
        <v>0</v>
      </c>
      <c r="BH15" s="97">
        <f t="shared" si="34"/>
        <v>0</v>
      </c>
      <c r="BI15" s="97">
        <f>AE15</f>
        <v>0</v>
      </c>
      <c r="BJ15" s="97">
        <f t="shared" si="22"/>
        <v>0</v>
      </c>
      <c r="BK15" s="295">
        <f t="shared" si="23"/>
        <v>0</v>
      </c>
      <c r="BL15" s="11">
        <f t="shared" si="35"/>
        <v>410054</v>
      </c>
      <c r="BM15" s="173" t="str">
        <f t="shared" si="35"/>
        <v>HOUBRIX  Marc</v>
      </c>
      <c r="BN15" s="11" t="str">
        <f t="shared" si="36"/>
        <v>AGC</v>
      </c>
      <c r="BP15" s="136"/>
      <c r="BQ15" s="136"/>
    </row>
    <row r="16" spans="2:69" s="92" customFormat="1" ht="12" customHeight="1">
      <c r="B16" s="209"/>
      <c r="C16" s="35" t="s">
        <v>250</v>
      </c>
      <c r="D16" s="274" t="s">
        <v>4</v>
      </c>
      <c r="E16" s="178"/>
      <c r="F16" s="35"/>
      <c r="G16" s="46">
        <f>SUM(E16:F16)</f>
        <v>0</v>
      </c>
      <c r="H16" s="35"/>
      <c r="I16" s="35"/>
      <c r="J16" s="46">
        <f>SUM(H16:I16)</f>
        <v>0</v>
      </c>
      <c r="K16" s="35"/>
      <c r="L16" s="35"/>
      <c r="M16" s="46">
        <f>SUM(K16:L16)</f>
        <v>0</v>
      </c>
      <c r="N16" s="35"/>
      <c r="O16" s="35"/>
      <c r="P16" s="46">
        <f>SUM(N16:O16)</f>
        <v>0</v>
      </c>
      <c r="Q16" s="35"/>
      <c r="R16" s="35"/>
      <c r="S16" s="46">
        <f>SUM(Q16:R16)</f>
        <v>0</v>
      </c>
      <c r="T16" s="35"/>
      <c r="U16" s="35"/>
      <c r="V16" s="46">
        <f>SUM(T16:U16)</f>
        <v>0</v>
      </c>
      <c r="W16" s="35"/>
      <c r="X16" s="35"/>
      <c r="Y16" s="46">
        <f>SUM(W16:X16)</f>
        <v>0</v>
      </c>
      <c r="Z16" s="35"/>
      <c r="AA16" s="35"/>
      <c r="AB16" s="46">
        <f>SUM(Z16:AA16)</f>
        <v>0</v>
      </c>
      <c r="AC16" s="35">
        <v>495</v>
      </c>
      <c r="AD16" s="35">
        <v>545</v>
      </c>
      <c r="AE16" s="46">
        <f>SUM(AC16:AD16)</f>
        <v>1040</v>
      </c>
      <c r="AF16" s="198">
        <v>590</v>
      </c>
      <c r="AG16" s="198">
        <v>515</v>
      </c>
      <c r="AH16" s="195">
        <f>SUM(AF16:AG16)</f>
        <v>1105</v>
      </c>
      <c r="AI16" s="243"/>
      <c r="AJ16" s="198"/>
      <c r="AK16" s="195">
        <f t="shared" si="10"/>
        <v>0</v>
      </c>
      <c r="AL16" s="303">
        <f>SUM(AK16,AH16,AE16,AB16,Y16,V16,S16,P16,M16,J16,G16)</f>
        <v>2145</v>
      </c>
      <c r="AM16" s="229">
        <f>SUM(AO16:AT16)</f>
        <v>0</v>
      </c>
      <c r="AO16" s="82"/>
      <c r="AP16" s="371"/>
      <c r="AQ16" s="30"/>
      <c r="AR16" s="30"/>
      <c r="AS16" s="30"/>
      <c r="AT16" s="86"/>
      <c r="AU16" s="30"/>
      <c r="AV16" s="30"/>
      <c r="AW16" s="30"/>
      <c r="AX16" s="30"/>
      <c r="AY16" s="37"/>
      <c r="BA16" s="133">
        <f t="shared" si="27"/>
        <v>0</v>
      </c>
      <c r="BB16" s="97">
        <f t="shared" si="28"/>
        <v>0</v>
      </c>
      <c r="BC16" s="97">
        <f t="shared" si="29"/>
        <v>0</v>
      </c>
      <c r="BD16" s="97">
        <f t="shared" si="30"/>
        <v>0</v>
      </c>
      <c r="BE16" s="97">
        <f t="shared" si="31"/>
        <v>0</v>
      </c>
      <c r="BF16" s="97">
        <f t="shared" si="32"/>
        <v>0</v>
      </c>
      <c r="BG16" s="97">
        <f t="shared" si="33"/>
        <v>0</v>
      </c>
      <c r="BH16" s="97">
        <f t="shared" si="34"/>
        <v>0</v>
      </c>
      <c r="BI16" s="97">
        <f>AE16</f>
        <v>1040</v>
      </c>
      <c r="BJ16" s="405">
        <f t="shared" si="22"/>
        <v>1105</v>
      </c>
      <c r="BK16" s="295">
        <f t="shared" si="23"/>
        <v>0</v>
      </c>
      <c r="BL16" s="192">
        <f aca="true" t="shared" si="37" ref="BL16:BM20">B16</f>
        <v>0</v>
      </c>
      <c r="BM16" s="173" t="str">
        <f t="shared" si="37"/>
        <v>FRYNS  Jean-Nicolas</v>
      </c>
      <c r="BN16" s="192" t="str">
        <f aca="true" t="shared" si="38" ref="BL16:BN25">D16</f>
        <v>AGC</v>
      </c>
      <c r="BO16" s="57"/>
      <c r="BP16" s="237"/>
      <c r="BQ16" s="237"/>
    </row>
    <row r="17" spans="2:69" ht="12" customHeight="1">
      <c r="B17" s="125">
        <v>410052</v>
      </c>
      <c r="C17" s="35" t="s">
        <v>212</v>
      </c>
      <c r="D17" s="182" t="s">
        <v>4</v>
      </c>
      <c r="E17" s="178">
        <v>0</v>
      </c>
      <c r="F17" s="35">
        <v>0</v>
      </c>
      <c r="G17" s="46">
        <f>SUM(E17:F17)</f>
        <v>0</v>
      </c>
      <c r="H17" s="4"/>
      <c r="I17" s="4"/>
      <c r="J17" s="44">
        <f>SUM(H17:I17)</f>
        <v>0</v>
      </c>
      <c r="K17" s="4">
        <v>415</v>
      </c>
      <c r="L17" s="4">
        <v>480</v>
      </c>
      <c r="M17" s="44">
        <f>SUM(K17:L17)</f>
        <v>895</v>
      </c>
      <c r="N17" s="4"/>
      <c r="O17" s="4"/>
      <c r="P17" s="44">
        <f>SUM(N17:O17)</f>
        <v>0</v>
      </c>
      <c r="Q17" s="4">
        <v>0</v>
      </c>
      <c r="R17" s="4">
        <v>0</v>
      </c>
      <c r="S17" s="44">
        <f>SUM(Q17:R17)</f>
        <v>0</v>
      </c>
      <c r="T17" s="4">
        <v>545</v>
      </c>
      <c r="U17" s="4">
        <v>615</v>
      </c>
      <c r="V17" s="44">
        <f>SUM(T17:U17)</f>
        <v>1160</v>
      </c>
      <c r="W17" s="4"/>
      <c r="X17" s="4"/>
      <c r="Y17" s="44">
        <f>SUM(W17:X17)</f>
        <v>0</v>
      </c>
      <c r="Z17" s="4"/>
      <c r="AA17" s="4"/>
      <c r="AB17" s="44">
        <f>SUM(Z17:AA17)</f>
        <v>0</v>
      </c>
      <c r="AC17" s="4"/>
      <c r="AD17" s="4"/>
      <c r="AE17" s="44">
        <f>SUM(AC17:AD17)</f>
        <v>0</v>
      </c>
      <c r="AF17" s="222"/>
      <c r="AG17" s="222"/>
      <c r="AH17" s="100">
        <f>SUM(AF17:AG17)</f>
        <v>0</v>
      </c>
      <c r="AI17" s="243"/>
      <c r="AJ17" s="198"/>
      <c r="AK17" s="195">
        <f t="shared" si="10"/>
        <v>0</v>
      </c>
      <c r="AL17" s="48">
        <f>SUM(AK17,AH17,AE17,AB17,Y17,V17,S17,P17,M17,J17,G17)</f>
        <v>2055</v>
      </c>
      <c r="AM17" s="102">
        <f t="shared" si="12"/>
        <v>0</v>
      </c>
      <c r="AO17" s="23"/>
      <c r="AP17" s="371"/>
      <c r="AQ17" s="19"/>
      <c r="AR17" s="19"/>
      <c r="AS17" s="19"/>
      <c r="AT17" s="89"/>
      <c r="AU17" s="86"/>
      <c r="AV17" s="86"/>
      <c r="AW17" s="19"/>
      <c r="AX17" s="19"/>
      <c r="AY17" s="24"/>
      <c r="BA17" s="133">
        <f t="shared" si="27"/>
        <v>0</v>
      </c>
      <c r="BB17" s="366">
        <f t="shared" si="28"/>
        <v>0</v>
      </c>
      <c r="BC17" s="97">
        <f t="shared" si="29"/>
        <v>895</v>
      </c>
      <c r="BD17" s="97">
        <f t="shared" si="30"/>
        <v>0</v>
      </c>
      <c r="BE17" s="97">
        <f t="shared" si="31"/>
        <v>0</v>
      </c>
      <c r="BF17" s="405">
        <f t="shared" si="32"/>
        <v>1160</v>
      </c>
      <c r="BG17" s="97">
        <f t="shared" si="33"/>
        <v>0</v>
      </c>
      <c r="BH17" s="97">
        <f t="shared" si="34"/>
        <v>0</v>
      </c>
      <c r="BI17" s="97">
        <f>AE17</f>
        <v>0</v>
      </c>
      <c r="BJ17" s="97">
        <f t="shared" si="22"/>
        <v>0</v>
      </c>
      <c r="BK17" s="295">
        <f t="shared" si="23"/>
        <v>0</v>
      </c>
      <c r="BL17" s="11">
        <f t="shared" si="37"/>
        <v>410052</v>
      </c>
      <c r="BM17" s="173" t="str">
        <f t="shared" si="37"/>
        <v>CRAESSAERTS  Luc</v>
      </c>
      <c r="BN17" s="11" t="str">
        <f t="shared" si="36"/>
        <v>AGC</v>
      </c>
      <c r="BP17" s="136"/>
      <c r="BQ17" s="136"/>
    </row>
    <row r="18" spans="2:69" ht="12" customHeight="1">
      <c r="B18" s="125">
        <v>406010</v>
      </c>
      <c r="C18" s="35" t="s">
        <v>146</v>
      </c>
      <c r="D18" s="182" t="s">
        <v>6</v>
      </c>
      <c r="E18" s="178"/>
      <c r="F18" s="35"/>
      <c r="G18" s="46">
        <f>SUM(E18:F18)</f>
        <v>0</v>
      </c>
      <c r="H18" s="4"/>
      <c r="I18" s="4"/>
      <c r="J18" s="44">
        <f>SUM(H18:I18)</f>
        <v>0</v>
      </c>
      <c r="K18" s="4"/>
      <c r="L18" s="4"/>
      <c r="M18" s="44">
        <f>SUM(K18:L18)</f>
        <v>0</v>
      </c>
      <c r="N18" s="4">
        <v>655</v>
      </c>
      <c r="O18" s="4">
        <v>550</v>
      </c>
      <c r="P18" s="44">
        <f>SUM(N18:O18)</f>
        <v>1205</v>
      </c>
      <c r="Q18" s="4">
        <v>500</v>
      </c>
      <c r="R18" s="4">
        <v>0</v>
      </c>
      <c r="S18" s="44">
        <f>SUM(Q18:R18)</f>
        <v>500</v>
      </c>
      <c r="T18" s="4"/>
      <c r="U18" s="4"/>
      <c r="V18" s="44">
        <f>SUM(T18:U18)</f>
        <v>0</v>
      </c>
      <c r="W18" s="4"/>
      <c r="X18" s="4"/>
      <c r="Y18" s="44">
        <f>SUM(W18:X18)</f>
        <v>0</v>
      </c>
      <c r="Z18" s="4"/>
      <c r="AA18" s="4"/>
      <c r="AB18" s="44">
        <f>SUM(Z18:AA18)</f>
        <v>0</v>
      </c>
      <c r="AC18" s="4"/>
      <c r="AD18" s="4"/>
      <c r="AE18" s="44">
        <f>SUM(AC18:AD18)</f>
        <v>0</v>
      </c>
      <c r="AF18" s="222"/>
      <c r="AG18" s="222"/>
      <c r="AH18" s="100">
        <f>SUM(AF18:AG18)</f>
        <v>0</v>
      </c>
      <c r="AI18" s="243"/>
      <c r="AJ18" s="198"/>
      <c r="AK18" s="195">
        <f t="shared" si="10"/>
        <v>0</v>
      </c>
      <c r="AL18" s="48">
        <f>SUM(AK18,AH18,AE18,AB18,Y18,V18,S18,P18,M18,J18,G18)</f>
        <v>1705</v>
      </c>
      <c r="AM18" s="102">
        <f t="shared" si="12"/>
        <v>0</v>
      </c>
      <c r="AO18" s="23"/>
      <c r="AP18" s="371"/>
      <c r="AQ18" s="19"/>
      <c r="AR18" s="19"/>
      <c r="AS18" s="19"/>
      <c r="AT18" s="89"/>
      <c r="AU18" s="86"/>
      <c r="AV18" s="86"/>
      <c r="AW18" s="19"/>
      <c r="AX18" s="19"/>
      <c r="AY18" s="24"/>
      <c r="BA18" s="133">
        <f t="shared" si="27"/>
        <v>0</v>
      </c>
      <c r="BB18" s="366">
        <f t="shared" si="28"/>
        <v>0</v>
      </c>
      <c r="BC18" s="97">
        <f t="shared" si="29"/>
        <v>0</v>
      </c>
      <c r="BD18" s="405">
        <f t="shared" si="30"/>
        <v>1205</v>
      </c>
      <c r="BE18" s="97">
        <f t="shared" si="31"/>
        <v>500</v>
      </c>
      <c r="BF18" s="97">
        <f t="shared" si="32"/>
        <v>0</v>
      </c>
      <c r="BG18" s="97">
        <f t="shared" si="33"/>
        <v>0</v>
      </c>
      <c r="BH18" s="97">
        <f t="shared" si="34"/>
        <v>0</v>
      </c>
      <c r="BI18" s="97">
        <f>AE18</f>
        <v>0</v>
      </c>
      <c r="BJ18" s="97">
        <f t="shared" si="22"/>
        <v>0</v>
      </c>
      <c r="BK18" s="295">
        <f t="shared" si="23"/>
        <v>0</v>
      </c>
      <c r="BL18" s="11">
        <f t="shared" si="37"/>
        <v>406010</v>
      </c>
      <c r="BM18" s="173" t="str">
        <f t="shared" si="37"/>
        <v>DELSUPEXHE Serge</v>
      </c>
      <c r="BN18" s="11" t="str">
        <f t="shared" si="36"/>
        <v>ACE</v>
      </c>
      <c r="BP18" s="136"/>
      <c r="BQ18" s="136"/>
    </row>
    <row r="19" spans="2:69" ht="12" customHeight="1">
      <c r="B19" s="125">
        <v>603013</v>
      </c>
      <c r="C19" s="35" t="s">
        <v>240</v>
      </c>
      <c r="D19" s="182" t="s">
        <v>9</v>
      </c>
      <c r="E19" s="178"/>
      <c r="F19" s="35"/>
      <c r="G19" s="46">
        <f>SUM(E19:F19)</f>
        <v>0</v>
      </c>
      <c r="H19" s="4"/>
      <c r="I19" s="4"/>
      <c r="J19" s="44">
        <f>SUM(H19:I19)</f>
        <v>0</v>
      </c>
      <c r="K19" s="4"/>
      <c r="L19" s="4"/>
      <c r="M19" s="44">
        <f>SUM(K19:L19)</f>
        <v>0</v>
      </c>
      <c r="N19" s="4"/>
      <c r="O19" s="4"/>
      <c r="P19" s="44">
        <f>SUM(N19:O19)</f>
        <v>0</v>
      </c>
      <c r="Q19" s="4"/>
      <c r="R19" s="4"/>
      <c r="S19" s="44">
        <f>SUM(Q19:R19)</f>
        <v>0</v>
      </c>
      <c r="T19" s="4"/>
      <c r="U19" s="4"/>
      <c r="V19" s="44">
        <f>SUM(T19:U19)</f>
        <v>0</v>
      </c>
      <c r="W19" s="4">
        <v>560</v>
      </c>
      <c r="X19" s="4">
        <v>655</v>
      </c>
      <c r="Y19" s="44">
        <f>SUM(W19:X19)</f>
        <v>1215</v>
      </c>
      <c r="Z19" s="4"/>
      <c r="AA19" s="4"/>
      <c r="AB19" s="44">
        <f>SUM(Z19:AA19)</f>
        <v>0</v>
      </c>
      <c r="AC19" s="4"/>
      <c r="AD19" s="4"/>
      <c r="AE19" s="44">
        <f>SUM(AC19:AD19)</f>
        <v>0</v>
      </c>
      <c r="AF19" s="222"/>
      <c r="AG19" s="222"/>
      <c r="AH19" s="100">
        <f>SUM(AF19:AG19)</f>
        <v>0</v>
      </c>
      <c r="AI19" s="243"/>
      <c r="AJ19" s="198"/>
      <c r="AK19" s="195">
        <f t="shared" si="10"/>
        <v>0</v>
      </c>
      <c r="AL19" s="48">
        <f>SUM(AK19,AH19,AE19,AB19,Y19,V19,S19,P19,M19,J19,G19)</f>
        <v>1215</v>
      </c>
      <c r="AM19" s="102">
        <f>SUM(AO19:AT19)</f>
        <v>0</v>
      </c>
      <c r="AO19" s="23"/>
      <c r="AP19" s="371"/>
      <c r="AQ19" s="19"/>
      <c r="AR19" s="19"/>
      <c r="AS19" s="19"/>
      <c r="AT19" s="89"/>
      <c r="AU19" s="86"/>
      <c r="AV19" s="86"/>
      <c r="AW19" s="19"/>
      <c r="AX19" s="19"/>
      <c r="AY19" s="24"/>
      <c r="BA19" s="133">
        <f>G19</f>
        <v>0</v>
      </c>
      <c r="BB19" s="366">
        <f>J19</f>
        <v>0</v>
      </c>
      <c r="BC19" s="97">
        <f>M19</f>
        <v>0</v>
      </c>
      <c r="BD19" s="97">
        <f>P19</f>
        <v>0</v>
      </c>
      <c r="BE19" s="97">
        <f>S19</f>
        <v>0</v>
      </c>
      <c r="BF19" s="97">
        <f>V19</f>
        <v>0</v>
      </c>
      <c r="BG19" s="405">
        <f>Y19</f>
        <v>1215</v>
      </c>
      <c r="BH19" s="97">
        <f>AB19</f>
        <v>0</v>
      </c>
      <c r="BI19" s="97">
        <f>AE19</f>
        <v>0</v>
      </c>
      <c r="BJ19" s="97">
        <f t="shared" si="22"/>
        <v>0</v>
      </c>
      <c r="BK19" s="295">
        <f t="shared" si="23"/>
        <v>0</v>
      </c>
      <c r="BL19" s="11">
        <f t="shared" si="37"/>
        <v>603013</v>
      </c>
      <c r="BM19" s="173" t="str">
        <f t="shared" si="37"/>
        <v>BREMY  Cédric</v>
      </c>
      <c r="BN19" s="11" t="str">
        <f>D19</f>
        <v>LAC</v>
      </c>
      <c r="BP19" s="136"/>
      <c r="BQ19" s="136"/>
    </row>
    <row r="20" spans="2:69" ht="12" customHeight="1">
      <c r="B20" s="125">
        <v>410049</v>
      </c>
      <c r="C20" s="35" t="s">
        <v>210</v>
      </c>
      <c r="D20" s="182" t="s">
        <v>4</v>
      </c>
      <c r="E20" s="178"/>
      <c r="F20" s="35"/>
      <c r="G20" s="46">
        <f t="shared" si="0"/>
        <v>0</v>
      </c>
      <c r="H20" s="4"/>
      <c r="I20" s="4"/>
      <c r="J20" s="44">
        <f t="shared" si="1"/>
        <v>0</v>
      </c>
      <c r="K20" s="4">
        <v>475</v>
      </c>
      <c r="L20" s="4">
        <v>650</v>
      </c>
      <c r="M20" s="44">
        <f t="shared" si="2"/>
        <v>1125</v>
      </c>
      <c r="N20" s="4"/>
      <c r="O20" s="4"/>
      <c r="P20" s="44">
        <f t="shared" si="3"/>
        <v>0</v>
      </c>
      <c r="Q20" s="4"/>
      <c r="R20" s="4"/>
      <c r="S20" s="44">
        <f t="shared" si="4"/>
        <v>0</v>
      </c>
      <c r="T20" s="4"/>
      <c r="U20" s="4"/>
      <c r="V20" s="44">
        <f t="shared" si="5"/>
        <v>0</v>
      </c>
      <c r="W20" s="4"/>
      <c r="X20" s="4"/>
      <c r="Y20" s="44">
        <f t="shared" si="6"/>
        <v>0</v>
      </c>
      <c r="Z20" s="4"/>
      <c r="AA20" s="4"/>
      <c r="AB20" s="44">
        <f t="shared" si="7"/>
        <v>0</v>
      </c>
      <c r="AC20" s="4"/>
      <c r="AD20" s="4"/>
      <c r="AE20" s="44">
        <f t="shared" si="8"/>
        <v>0</v>
      </c>
      <c r="AF20" s="222"/>
      <c r="AG20" s="222"/>
      <c r="AH20" s="100">
        <f t="shared" si="9"/>
        <v>0</v>
      </c>
      <c r="AI20" s="243"/>
      <c r="AJ20" s="198"/>
      <c r="AK20" s="195">
        <f t="shared" si="10"/>
        <v>0</v>
      </c>
      <c r="AL20" s="48">
        <f t="shared" si="11"/>
        <v>1125</v>
      </c>
      <c r="AM20" s="102">
        <f t="shared" si="12"/>
        <v>0</v>
      </c>
      <c r="AO20" s="23"/>
      <c r="AP20" s="371"/>
      <c r="AQ20" s="19"/>
      <c r="AR20" s="19"/>
      <c r="AS20" s="19"/>
      <c r="AT20" s="89"/>
      <c r="AU20" s="86"/>
      <c r="AV20" s="86"/>
      <c r="AW20" s="19"/>
      <c r="AX20" s="19"/>
      <c r="AY20" s="24"/>
      <c r="BA20" s="133">
        <f aca="true" t="shared" si="39" ref="BA20:BA28">G20</f>
        <v>0</v>
      </c>
      <c r="BB20" s="366">
        <f aca="true" t="shared" si="40" ref="BB20:BB28">J20</f>
        <v>0</v>
      </c>
      <c r="BC20" s="386">
        <f aca="true" t="shared" si="41" ref="BC20:BC28">M20</f>
        <v>1125</v>
      </c>
      <c r="BD20" s="97">
        <f aca="true" t="shared" si="42" ref="BD20:BD28">P20</f>
        <v>0</v>
      </c>
      <c r="BE20" s="97">
        <f aca="true" t="shared" si="43" ref="BE20:BE28">S20</f>
        <v>0</v>
      </c>
      <c r="BF20" s="97">
        <f aca="true" t="shared" si="44" ref="BF20:BF28">V20</f>
        <v>0</v>
      </c>
      <c r="BG20" s="97">
        <f aca="true" t="shared" si="45" ref="BG20:BG28">Y20</f>
        <v>0</v>
      </c>
      <c r="BH20" s="97">
        <f aca="true" t="shared" si="46" ref="BH20:BH28">AB20</f>
        <v>0</v>
      </c>
      <c r="BI20" s="97">
        <f t="shared" si="21"/>
        <v>0</v>
      </c>
      <c r="BJ20" s="97">
        <f t="shared" si="22"/>
        <v>0</v>
      </c>
      <c r="BK20" s="295">
        <f t="shared" si="23"/>
        <v>0</v>
      </c>
      <c r="BL20" s="11">
        <f t="shared" si="37"/>
        <v>410049</v>
      </c>
      <c r="BM20" s="173" t="str">
        <f t="shared" si="37"/>
        <v>SCHOUTEDE Renault</v>
      </c>
      <c r="BN20" s="11" t="str">
        <f t="shared" si="36"/>
        <v>AGC</v>
      </c>
      <c r="BP20" s="136"/>
      <c r="BQ20" s="136"/>
    </row>
    <row r="21" spans="2:69" ht="12" customHeight="1">
      <c r="B21" s="125">
        <v>410014</v>
      </c>
      <c r="C21" s="35" t="s">
        <v>149</v>
      </c>
      <c r="D21" s="182" t="s">
        <v>4</v>
      </c>
      <c r="E21" s="178"/>
      <c r="F21" s="35"/>
      <c r="G21" s="46">
        <f>SUM(E21:F21)</f>
        <v>0</v>
      </c>
      <c r="H21" s="4"/>
      <c r="I21" s="4"/>
      <c r="J21" s="44">
        <f>SUM(H21:I21)</f>
        <v>0</v>
      </c>
      <c r="K21" s="4"/>
      <c r="L21" s="4"/>
      <c r="M21" s="44">
        <f>SUM(K21:L21)</f>
        <v>0</v>
      </c>
      <c r="N21" s="4">
        <v>575</v>
      </c>
      <c r="O21" s="4">
        <v>485</v>
      </c>
      <c r="P21" s="44">
        <f>SUM(N21:O21)</f>
        <v>1060</v>
      </c>
      <c r="Q21" s="4"/>
      <c r="R21" s="4"/>
      <c r="S21" s="44">
        <f>SUM(Q21:R21)</f>
        <v>0</v>
      </c>
      <c r="T21" s="4"/>
      <c r="U21" s="4"/>
      <c r="V21" s="44">
        <f>SUM(T21:U21)</f>
        <v>0</v>
      </c>
      <c r="W21" s="4"/>
      <c r="X21" s="4"/>
      <c r="Y21" s="44">
        <f>SUM(W21:X21)</f>
        <v>0</v>
      </c>
      <c r="Z21" s="4"/>
      <c r="AA21" s="4"/>
      <c r="AB21" s="44">
        <f>SUM(Z21:AA21)</f>
        <v>0</v>
      </c>
      <c r="AC21" s="4"/>
      <c r="AD21" s="4"/>
      <c r="AE21" s="44">
        <f>SUM(AC21:AD21)</f>
        <v>0</v>
      </c>
      <c r="AF21" s="222"/>
      <c r="AG21" s="222"/>
      <c r="AH21" s="100">
        <f>SUM(AF21:AG21)</f>
        <v>0</v>
      </c>
      <c r="AI21" s="243"/>
      <c r="AJ21" s="198"/>
      <c r="AK21" s="195">
        <f t="shared" si="10"/>
        <v>0</v>
      </c>
      <c r="AL21" s="48">
        <f>SUM(AK21,AH21,AE21,AB21,Y21,V21,S21,P21,M21,J21,G21)</f>
        <v>1060</v>
      </c>
      <c r="AM21" s="102">
        <f>SUM(AO21:AT21)</f>
        <v>0</v>
      </c>
      <c r="AO21" s="23"/>
      <c r="AP21" s="371"/>
      <c r="AQ21" s="19"/>
      <c r="AR21" s="19"/>
      <c r="AS21" s="19"/>
      <c r="AT21" s="89"/>
      <c r="AU21" s="86"/>
      <c r="AV21" s="86"/>
      <c r="AW21" s="19"/>
      <c r="AX21" s="19"/>
      <c r="AY21" s="24"/>
      <c r="BA21" s="133">
        <f t="shared" si="39"/>
        <v>0</v>
      </c>
      <c r="BB21" s="366">
        <f t="shared" si="40"/>
        <v>0</v>
      </c>
      <c r="BC21" s="97">
        <f t="shared" si="41"/>
        <v>0</v>
      </c>
      <c r="BD21" s="97">
        <f t="shared" si="42"/>
        <v>1060</v>
      </c>
      <c r="BE21" s="97">
        <f t="shared" si="43"/>
        <v>0</v>
      </c>
      <c r="BF21" s="97">
        <f t="shared" si="44"/>
        <v>0</v>
      </c>
      <c r="BG21" s="97">
        <f t="shared" si="45"/>
        <v>0</v>
      </c>
      <c r="BH21" s="97">
        <f t="shared" si="46"/>
        <v>0</v>
      </c>
      <c r="BI21" s="97">
        <f>AE21</f>
        <v>0</v>
      </c>
      <c r="BJ21" s="97">
        <f t="shared" si="22"/>
        <v>0</v>
      </c>
      <c r="BK21" s="295">
        <f t="shared" si="23"/>
        <v>0</v>
      </c>
      <c r="BL21" s="11">
        <f t="shared" si="38"/>
        <v>410014</v>
      </c>
      <c r="BM21" s="173" t="str">
        <f t="shared" si="38"/>
        <v>CREME  Michel</v>
      </c>
      <c r="BN21" s="11" t="str">
        <f>D21</f>
        <v>AGC</v>
      </c>
      <c r="BP21" s="136"/>
      <c r="BQ21" s="136"/>
    </row>
    <row r="22" spans="2:69" ht="12" customHeight="1">
      <c r="B22" s="343"/>
      <c r="C22" s="289" t="s">
        <v>234</v>
      </c>
      <c r="D22" s="344" t="s">
        <v>106</v>
      </c>
      <c r="E22" s="324"/>
      <c r="F22" s="289"/>
      <c r="G22" s="325">
        <f>SUM(E22:F22)</f>
        <v>0</v>
      </c>
      <c r="H22" s="289"/>
      <c r="I22" s="289"/>
      <c r="J22" s="325">
        <f>SUM(H22:I22)</f>
        <v>0</v>
      </c>
      <c r="K22" s="289"/>
      <c r="L22" s="289">
        <v>0</v>
      </c>
      <c r="M22" s="325">
        <f>SUM(K22:L22)</f>
        <v>0</v>
      </c>
      <c r="N22" s="289"/>
      <c r="O22" s="289"/>
      <c r="P22" s="325">
        <f>SUM(N22:O22)</f>
        <v>0</v>
      </c>
      <c r="Q22" s="289">
        <v>430</v>
      </c>
      <c r="R22" s="289">
        <v>555</v>
      </c>
      <c r="S22" s="325">
        <f>SUM(Q22:R22)</f>
        <v>985</v>
      </c>
      <c r="T22" s="289"/>
      <c r="U22" s="289"/>
      <c r="V22" s="325">
        <f>SUM(T22:U22)</f>
        <v>0</v>
      </c>
      <c r="W22" s="289"/>
      <c r="X22" s="289"/>
      <c r="Y22" s="325">
        <f>SUM(W22:X22)</f>
        <v>0</v>
      </c>
      <c r="Z22" s="289"/>
      <c r="AA22" s="289"/>
      <c r="AB22" s="325">
        <f>SUM(Z22:AA22)</f>
        <v>0</v>
      </c>
      <c r="AC22" s="289"/>
      <c r="AD22" s="289"/>
      <c r="AE22" s="325">
        <f>SUM(AC22:AD22)</f>
        <v>0</v>
      </c>
      <c r="AF22" s="328"/>
      <c r="AG22" s="328"/>
      <c r="AH22" s="326">
        <f>SUM(AF22:AG22)</f>
        <v>0</v>
      </c>
      <c r="AI22" s="327"/>
      <c r="AJ22" s="328"/>
      <c r="AK22" s="326">
        <f t="shared" si="10"/>
        <v>0</v>
      </c>
      <c r="AL22" s="330">
        <f>SUM(AK22,AH22,AE22,AB22,Y22,V22,S22,P22,M22,J22,G22)</f>
        <v>985</v>
      </c>
      <c r="AM22" s="378">
        <f t="shared" si="12"/>
        <v>0</v>
      </c>
      <c r="AO22" s="377"/>
      <c r="AP22" s="371"/>
      <c r="AQ22" s="371"/>
      <c r="AR22" s="371"/>
      <c r="AS22" s="371"/>
      <c r="AT22" s="369"/>
      <c r="AU22" s="369"/>
      <c r="AV22" s="369"/>
      <c r="AW22" s="371"/>
      <c r="AX22" s="371"/>
      <c r="AY22" s="333"/>
      <c r="BA22" s="380">
        <f t="shared" si="39"/>
        <v>0</v>
      </c>
      <c r="BB22" s="366">
        <f t="shared" si="40"/>
        <v>0</v>
      </c>
      <c r="BC22" s="366">
        <f t="shared" si="41"/>
        <v>0</v>
      </c>
      <c r="BD22" s="366">
        <f t="shared" si="42"/>
        <v>0</v>
      </c>
      <c r="BE22" s="366">
        <f t="shared" si="43"/>
        <v>985</v>
      </c>
      <c r="BF22" s="366">
        <f t="shared" si="44"/>
        <v>0</v>
      </c>
      <c r="BG22" s="366">
        <f t="shared" si="45"/>
        <v>0</v>
      </c>
      <c r="BH22" s="366">
        <f t="shared" si="46"/>
        <v>0</v>
      </c>
      <c r="BI22" s="366">
        <f>AE22</f>
        <v>0</v>
      </c>
      <c r="BJ22" s="366">
        <f t="shared" si="22"/>
        <v>0</v>
      </c>
      <c r="BK22" s="381">
        <f t="shared" si="23"/>
        <v>0</v>
      </c>
      <c r="BL22" s="321">
        <f t="shared" si="38"/>
        <v>0</v>
      </c>
      <c r="BM22" s="345" t="str">
        <f t="shared" si="38"/>
        <v>BEERENS  Robert</v>
      </c>
      <c r="BN22" s="321" t="str">
        <f t="shared" si="38"/>
        <v>DTZ</v>
      </c>
      <c r="BP22" s="136"/>
      <c r="BQ22" s="136"/>
    </row>
    <row r="23" spans="2:69" ht="12" customHeight="1">
      <c r="B23" s="125">
        <v>603022</v>
      </c>
      <c r="C23" s="35" t="s">
        <v>241</v>
      </c>
      <c r="D23" s="182" t="s">
        <v>9</v>
      </c>
      <c r="E23" s="178"/>
      <c r="F23" s="35"/>
      <c r="G23" s="46">
        <f>SUM(E23:F23)</f>
        <v>0</v>
      </c>
      <c r="H23" s="4"/>
      <c r="I23" s="4"/>
      <c r="J23" s="44">
        <f>SUM(H23:I23)</f>
        <v>0</v>
      </c>
      <c r="K23" s="4"/>
      <c r="L23" s="4"/>
      <c r="M23" s="44">
        <f>SUM(K23:L23)</f>
        <v>0</v>
      </c>
      <c r="N23" s="4"/>
      <c r="O23" s="4"/>
      <c r="P23" s="44">
        <f>SUM(N23:O23)</f>
        <v>0</v>
      </c>
      <c r="Q23" s="4"/>
      <c r="R23" s="4"/>
      <c r="S23" s="44">
        <f>SUM(Q23:R23)</f>
        <v>0</v>
      </c>
      <c r="T23" s="4"/>
      <c r="U23" s="4"/>
      <c r="V23" s="44">
        <f>SUM(T23:U23)</f>
        <v>0</v>
      </c>
      <c r="W23" s="4">
        <v>470</v>
      </c>
      <c r="X23" s="4">
        <v>505</v>
      </c>
      <c r="Y23" s="44">
        <f>SUM(W23:X23)</f>
        <v>975</v>
      </c>
      <c r="Z23" s="4"/>
      <c r="AA23" s="4"/>
      <c r="AB23" s="44">
        <f>SUM(Z23:AA23)</f>
        <v>0</v>
      </c>
      <c r="AC23" s="4"/>
      <c r="AD23" s="4"/>
      <c r="AE23" s="44">
        <f>SUM(AC23:AD23)</f>
        <v>0</v>
      </c>
      <c r="AF23" s="222"/>
      <c r="AG23" s="222"/>
      <c r="AH23" s="100">
        <f>SUM(AF23:AG23)</f>
        <v>0</v>
      </c>
      <c r="AI23" s="243"/>
      <c r="AJ23" s="198"/>
      <c r="AK23" s="195">
        <f t="shared" si="10"/>
        <v>0</v>
      </c>
      <c r="AL23" s="48">
        <f>SUM(AK23,AH23,AE23,AB23,Y23,V23,S23,P23,M23,J23,G23)</f>
        <v>975</v>
      </c>
      <c r="AM23" s="102">
        <f t="shared" si="12"/>
        <v>0</v>
      </c>
      <c r="AO23" s="23"/>
      <c r="AP23" s="371"/>
      <c r="AQ23" s="19"/>
      <c r="AR23" s="19"/>
      <c r="AS23" s="19"/>
      <c r="AT23" s="89"/>
      <c r="AU23" s="86"/>
      <c r="AV23" s="86"/>
      <c r="AW23" s="19"/>
      <c r="AX23" s="19"/>
      <c r="AY23" s="24"/>
      <c r="BA23" s="133">
        <f t="shared" si="39"/>
        <v>0</v>
      </c>
      <c r="BB23" s="366">
        <f t="shared" si="40"/>
        <v>0</v>
      </c>
      <c r="BC23" s="97">
        <f t="shared" si="41"/>
        <v>0</v>
      </c>
      <c r="BD23" s="97">
        <f t="shared" si="42"/>
        <v>0</v>
      </c>
      <c r="BE23" s="97">
        <f t="shared" si="43"/>
        <v>0</v>
      </c>
      <c r="BF23" s="97">
        <f t="shared" si="44"/>
        <v>0</v>
      </c>
      <c r="BG23" s="97">
        <f t="shared" si="45"/>
        <v>975</v>
      </c>
      <c r="BH23" s="97">
        <f t="shared" si="46"/>
        <v>0</v>
      </c>
      <c r="BI23" s="97">
        <f>AE23</f>
        <v>0</v>
      </c>
      <c r="BJ23" s="97">
        <f t="shared" si="22"/>
        <v>0</v>
      </c>
      <c r="BK23" s="295">
        <f t="shared" si="23"/>
        <v>0</v>
      </c>
      <c r="BL23" s="11">
        <f t="shared" si="38"/>
        <v>603022</v>
      </c>
      <c r="BM23" s="173" t="str">
        <f t="shared" si="38"/>
        <v>MEYER Christophe</v>
      </c>
      <c r="BN23" s="11" t="str">
        <f t="shared" si="38"/>
        <v>LAC</v>
      </c>
      <c r="BP23" s="136"/>
      <c r="BQ23" s="136"/>
    </row>
    <row r="24" spans="2:69" ht="12" customHeight="1">
      <c r="B24" s="343">
        <v>103011</v>
      </c>
      <c r="C24" s="316" t="s">
        <v>193</v>
      </c>
      <c r="D24" s="323" t="s">
        <v>194</v>
      </c>
      <c r="E24" s="324"/>
      <c r="F24" s="289"/>
      <c r="G24" s="325">
        <f t="shared" si="0"/>
        <v>0</v>
      </c>
      <c r="H24" s="289">
        <v>410</v>
      </c>
      <c r="I24" s="289">
        <v>545</v>
      </c>
      <c r="J24" s="325">
        <f t="shared" si="1"/>
        <v>955</v>
      </c>
      <c r="K24" s="289"/>
      <c r="L24" s="289"/>
      <c r="M24" s="325">
        <f t="shared" si="2"/>
        <v>0</v>
      </c>
      <c r="N24" s="289"/>
      <c r="O24" s="289"/>
      <c r="P24" s="325">
        <f t="shared" si="3"/>
        <v>0</v>
      </c>
      <c r="Q24" s="289"/>
      <c r="R24" s="289"/>
      <c r="S24" s="325">
        <f t="shared" si="4"/>
        <v>0</v>
      </c>
      <c r="T24" s="289"/>
      <c r="U24" s="289"/>
      <c r="V24" s="325">
        <f t="shared" si="5"/>
        <v>0</v>
      </c>
      <c r="W24" s="289"/>
      <c r="X24" s="289"/>
      <c r="Y24" s="325">
        <f t="shared" si="6"/>
        <v>0</v>
      </c>
      <c r="Z24" s="289"/>
      <c r="AA24" s="289"/>
      <c r="AB24" s="325">
        <f t="shared" si="7"/>
        <v>0</v>
      </c>
      <c r="AC24" s="289"/>
      <c r="AD24" s="289"/>
      <c r="AE24" s="325">
        <f t="shared" si="8"/>
        <v>0</v>
      </c>
      <c r="AF24" s="328"/>
      <c r="AG24" s="328"/>
      <c r="AH24" s="326">
        <f t="shared" si="9"/>
        <v>0</v>
      </c>
      <c r="AI24" s="327"/>
      <c r="AJ24" s="328"/>
      <c r="AK24" s="326">
        <f t="shared" si="10"/>
        <v>0</v>
      </c>
      <c r="AL24" s="330">
        <f t="shared" si="11"/>
        <v>955</v>
      </c>
      <c r="AM24" s="375">
        <f t="shared" si="12"/>
        <v>0</v>
      </c>
      <c r="AO24" s="377"/>
      <c r="AP24" s="369"/>
      <c r="AQ24" s="369"/>
      <c r="AR24" s="371"/>
      <c r="AS24" s="371"/>
      <c r="AT24" s="371"/>
      <c r="AU24" s="371"/>
      <c r="AV24" s="371"/>
      <c r="AW24" s="371"/>
      <c r="AX24" s="371"/>
      <c r="AY24" s="333"/>
      <c r="BA24" s="380">
        <f t="shared" si="39"/>
        <v>0</v>
      </c>
      <c r="BB24" s="366">
        <f t="shared" si="40"/>
        <v>955</v>
      </c>
      <c r="BC24" s="366">
        <f t="shared" si="41"/>
        <v>0</v>
      </c>
      <c r="BD24" s="366">
        <f t="shared" si="42"/>
        <v>0</v>
      </c>
      <c r="BE24" s="366">
        <f t="shared" si="43"/>
        <v>0</v>
      </c>
      <c r="BF24" s="366">
        <f t="shared" si="44"/>
        <v>0</v>
      </c>
      <c r="BG24" s="366">
        <f t="shared" si="45"/>
        <v>0</v>
      </c>
      <c r="BH24" s="366">
        <f t="shared" si="46"/>
        <v>0</v>
      </c>
      <c r="BI24" s="366">
        <f t="shared" si="21"/>
        <v>0</v>
      </c>
      <c r="BJ24" s="366">
        <f t="shared" si="22"/>
        <v>0</v>
      </c>
      <c r="BK24" s="381">
        <f t="shared" si="23"/>
        <v>0</v>
      </c>
      <c r="BL24" s="321">
        <f t="shared" si="38"/>
        <v>103011</v>
      </c>
      <c r="BM24" s="345" t="str">
        <f t="shared" si="38"/>
        <v>VERMOSEN  François</v>
      </c>
      <c r="BN24" s="321" t="str">
        <f t="shared" si="38"/>
        <v>DEH</v>
      </c>
      <c r="BP24" s="137"/>
      <c r="BQ24" s="137"/>
    </row>
    <row r="25" spans="2:69" ht="12" customHeight="1">
      <c r="B25" s="125">
        <v>603016</v>
      </c>
      <c r="C25" s="35" t="s">
        <v>242</v>
      </c>
      <c r="D25" s="182" t="s">
        <v>9</v>
      </c>
      <c r="E25" s="178"/>
      <c r="F25" s="35"/>
      <c r="G25" s="46">
        <f>SUM(E25:F25)</f>
        <v>0</v>
      </c>
      <c r="H25" s="4"/>
      <c r="I25" s="4"/>
      <c r="J25" s="44">
        <f>SUM(H25:I25)</f>
        <v>0</v>
      </c>
      <c r="K25" s="4"/>
      <c r="L25" s="4"/>
      <c r="M25" s="44">
        <f>SUM(K25:L25)</f>
        <v>0</v>
      </c>
      <c r="N25" s="4"/>
      <c r="O25" s="4"/>
      <c r="P25" s="44">
        <f>SUM(N25:O25)</f>
        <v>0</v>
      </c>
      <c r="Q25" s="4"/>
      <c r="R25" s="4"/>
      <c r="S25" s="44">
        <f>SUM(Q25:R25)</f>
        <v>0</v>
      </c>
      <c r="T25" s="4"/>
      <c r="U25" s="4"/>
      <c r="V25" s="44">
        <f>SUM(T25:U25)</f>
        <v>0</v>
      </c>
      <c r="W25" s="4">
        <v>505</v>
      </c>
      <c r="X25" s="4">
        <v>430</v>
      </c>
      <c r="Y25" s="44">
        <f>SUM(W25:X25)</f>
        <v>935</v>
      </c>
      <c r="Z25" s="4"/>
      <c r="AA25" s="4"/>
      <c r="AB25" s="44">
        <f>SUM(Z25:AA25)</f>
        <v>0</v>
      </c>
      <c r="AC25" s="4"/>
      <c r="AD25" s="4"/>
      <c r="AE25" s="44">
        <f>SUM(AC25:AD25)</f>
        <v>0</v>
      </c>
      <c r="AF25" s="222"/>
      <c r="AG25" s="222"/>
      <c r="AH25" s="100">
        <f>SUM(AF25:AG25)</f>
        <v>0</v>
      </c>
      <c r="AI25" s="243"/>
      <c r="AJ25" s="198"/>
      <c r="AK25" s="195">
        <f t="shared" si="10"/>
        <v>0</v>
      </c>
      <c r="AL25" s="48">
        <f>SUM(AK25,AH25,AE25,AB25,Y25,V25,S25,P25,M25,J25,G25)</f>
        <v>935</v>
      </c>
      <c r="AM25" s="102">
        <f t="shared" si="12"/>
        <v>0</v>
      </c>
      <c r="AO25" s="23"/>
      <c r="AP25" s="371"/>
      <c r="AQ25" s="19"/>
      <c r="AR25" s="19"/>
      <c r="AS25" s="19"/>
      <c r="AT25" s="89"/>
      <c r="AU25" s="86"/>
      <c r="AV25" s="86"/>
      <c r="AW25" s="19"/>
      <c r="AX25" s="19"/>
      <c r="AY25" s="24"/>
      <c r="BA25" s="133">
        <f t="shared" si="39"/>
        <v>0</v>
      </c>
      <c r="BB25" s="366">
        <f t="shared" si="40"/>
        <v>0</v>
      </c>
      <c r="BC25" s="97">
        <f t="shared" si="41"/>
        <v>0</v>
      </c>
      <c r="BD25" s="97">
        <f t="shared" si="42"/>
        <v>0</v>
      </c>
      <c r="BE25" s="97">
        <f t="shared" si="43"/>
        <v>0</v>
      </c>
      <c r="BF25" s="97">
        <f t="shared" si="44"/>
        <v>0</v>
      </c>
      <c r="BG25" s="97">
        <f t="shared" si="45"/>
        <v>935</v>
      </c>
      <c r="BH25" s="97">
        <f t="shared" si="46"/>
        <v>0</v>
      </c>
      <c r="BI25" s="97">
        <f>AE25</f>
        <v>0</v>
      </c>
      <c r="BJ25" s="97">
        <f t="shared" si="22"/>
        <v>0</v>
      </c>
      <c r="BK25" s="295">
        <f t="shared" si="23"/>
        <v>0</v>
      </c>
      <c r="BL25" s="11">
        <f t="shared" si="38"/>
        <v>603016</v>
      </c>
      <c r="BM25" s="173" t="str">
        <f t="shared" si="38"/>
        <v>FISSERS Josy</v>
      </c>
      <c r="BN25" s="11" t="str">
        <f t="shared" si="38"/>
        <v>LAC</v>
      </c>
      <c r="BP25" s="136"/>
      <c r="BQ25" s="136"/>
    </row>
    <row r="26" spans="2:69" s="92" customFormat="1" ht="12" customHeight="1">
      <c r="B26" s="343">
        <v>808011</v>
      </c>
      <c r="C26" s="289" t="s">
        <v>243</v>
      </c>
      <c r="D26" s="344" t="s">
        <v>106</v>
      </c>
      <c r="E26" s="324"/>
      <c r="F26" s="289"/>
      <c r="G26" s="325">
        <f>SUM(E26:F26)</f>
        <v>0</v>
      </c>
      <c r="H26" s="289"/>
      <c r="I26" s="289"/>
      <c r="J26" s="325">
        <f>SUM(H26:I26)</f>
        <v>0</v>
      </c>
      <c r="K26" s="289"/>
      <c r="L26" s="289"/>
      <c r="M26" s="325">
        <f>SUM(K26:L26)</f>
        <v>0</v>
      </c>
      <c r="N26" s="289"/>
      <c r="O26" s="289"/>
      <c r="P26" s="325">
        <f>SUM(N26:O26)</f>
        <v>0</v>
      </c>
      <c r="Q26" s="289"/>
      <c r="R26" s="289"/>
      <c r="S26" s="325">
        <f>SUM(Q26:R26)</f>
        <v>0</v>
      </c>
      <c r="T26" s="289"/>
      <c r="U26" s="289"/>
      <c r="V26" s="325">
        <f>SUM(T26:U26)</f>
        <v>0</v>
      </c>
      <c r="W26" s="289">
        <v>440</v>
      </c>
      <c r="X26" s="289">
        <v>470</v>
      </c>
      <c r="Y26" s="325">
        <f>SUM(W26:X26)</f>
        <v>910</v>
      </c>
      <c r="Z26" s="289"/>
      <c r="AA26" s="289"/>
      <c r="AB26" s="325">
        <f>SUM(Z26:AA26)</f>
        <v>0</v>
      </c>
      <c r="AC26" s="289"/>
      <c r="AD26" s="289"/>
      <c r="AE26" s="325">
        <f>SUM(AC26:AD26)</f>
        <v>0</v>
      </c>
      <c r="AF26" s="328"/>
      <c r="AG26" s="328"/>
      <c r="AH26" s="326">
        <f>SUM(AF26:AG26)</f>
        <v>0</v>
      </c>
      <c r="AI26" s="327"/>
      <c r="AJ26" s="328"/>
      <c r="AK26" s="326">
        <f>SUM(AI26:AJ26)</f>
        <v>0</v>
      </c>
      <c r="AL26" s="330">
        <f>SUM(AK26,AH26,AE26,AB26,Y26,V26,S26,P26,M26,J26,G26)</f>
        <v>910</v>
      </c>
      <c r="AM26" s="378">
        <f>SUM(AO26:AT26)</f>
        <v>0</v>
      </c>
      <c r="AO26" s="377"/>
      <c r="AP26" s="371"/>
      <c r="AQ26" s="371"/>
      <c r="AR26" s="371"/>
      <c r="AS26" s="371"/>
      <c r="AT26" s="369"/>
      <c r="AU26" s="371"/>
      <c r="AV26" s="371"/>
      <c r="AW26" s="371"/>
      <c r="AX26" s="371"/>
      <c r="AY26" s="333"/>
      <c r="BA26" s="380">
        <f>G26</f>
        <v>0</v>
      </c>
      <c r="BB26" s="366">
        <f>J26</f>
        <v>0</v>
      </c>
      <c r="BC26" s="366">
        <f>M26</f>
        <v>0</v>
      </c>
      <c r="BD26" s="366">
        <f>P26</f>
        <v>0</v>
      </c>
      <c r="BE26" s="366">
        <f>S26</f>
        <v>0</v>
      </c>
      <c r="BF26" s="366">
        <f>V26</f>
        <v>0</v>
      </c>
      <c r="BG26" s="366">
        <f>Y26</f>
        <v>910</v>
      </c>
      <c r="BH26" s="366">
        <f>AB26</f>
        <v>0</v>
      </c>
      <c r="BI26" s="366">
        <f>AE26</f>
        <v>0</v>
      </c>
      <c r="BJ26" s="366">
        <f>AH26</f>
        <v>0</v>
      </c>
      <c r="BK26" s="381">
        <f t="shared" si="23"/>
        <v>0</v>
      </c>
      <c r="BL26" s="321">
        <f>B26</f>
        <v>808011</v>
      </c>
      <c r="BM26" s="345" t="str">
        <f>C26</f>
        <v>ROPE  Beerens</v>
      </c>
      <c r="BN26" s="321" t="str">
        <f>D26</f>
        <v>DTZ</v>
      </c>
      <c r="BO26" s="57"/>
      <c r="BP26" s="237"/>
      <c r="BQ26" s="237"/>
    </row>
    <row r="27" spans="2:69" s="92" customFormat="1" ht="12" customHeight="1">
      <c r="B27" s="343">
        <v>111012</v>
      </c>
      <c r="C27" s="289" t="s">
        <v>195</v>
      </c>
      <c r="D27" s="344" t="s">
        <v>196</v>
      </c>
      <c r="E27" s="324"/>
      <c r="F27" s="289"/>
      <c r="G27" s="325">
        <f t="shared" si="0"/>
        <v>0</v>
      </c>
      <c r="H27" s="289">
        <v>345</v>
      </c>
      <c r="I27" s="289">
        <v>470</v>
      </c>
      <c r="J27" s="325">
        <f t="shared" si="1"/>
        <v>815</v>
      </c>
      <c r="K27" s="289"/>
      <c r="L27" s="289"/>
      <c r="M27" s="325">
        <f t="shared" si="2"/>
        <v>0</v>
      </c>
      <c r="N27" s="289"/>
      <c r="O27" s="289"/>
      <c r="P27" s="325">
        <f t="shared" si="3"/>
        <v>0</v>
      </c>
      <c r="Q27" s="289"/>
      <c r="R27" s="289"/>
      <c r="S27" s="325">
        <f t="shared" si="4"/>
        <v>0</v>
      </c>
      <c r="T27" s="289"/>
      <c r="U27" s="289"/>
      <c r="V27" s="325">
        <f t="shared" si="5"/>
        <v>0</v>
      </c>
      <c r="W27" s="289"/>
      <c r="X27" s="289"/>
      <c r="Y27" s="325">
        <f t="shared" si="6"/>
        <v>0</v>
      </c>
      <c r="Z27" s="289"/>
      <c r="AA27" s="289"/>
      <c r="AB27" s="325">
        <f t="shared" si="7"/>
        <v>0</v>
      </c>
      <c r="AC27" s="289"/>
      <c r="AD27" s="289"/>
      <c r="AE27" s="325">
        <f t="shared" si="8"/>
        <v>0</v>
      </c>
      <c r="AF27" s="328"/>
      <c r="AG27" s="328"/>
      <c r="AH27" s="326">
        <f t="shared" si="9"/>
        <v>0</v>
      </c>
      <c r="AI27" s="327"/>
      <c r="AJ27" s="328"/>
      <c r="AK27" s="326">
        <f t="shared" si="10"/>
        <v>0</v>
      </c>
      <c r="AL27" s="330">
        <f t="shared" si="11"/>
        <v>815</v>
      </c>
      <c r="AM27" s="378">
        <f t="shared" si="12"/>
        <v>0</v>
      </c>
      <c r="AO27" s="377"/>
      <c r="AP27" s="371"/>
      <c r="AQ27" s="371"/>
      <c r="AR27" s="371"/>
      <c r="AS27" s="371"/>
      <c r="AT27" s="369"/>
      <c r="AU27" s="371"/>
      <c r="AV27" s="371"/>
      <c r="AW27" s="371"/>
      <c r="AX27" s="371"/>
      <c r="AY27" s="333"/>
      <c r="BA27" s="380">
        <f t="shared" si="39"/>
        <v>0</v>
      </c>
      <c r="BB27" s="366">
        <f t="shared" si="40"/>
        <v>815</v>
      </c>
      <c r="BC27" s="366">
        <f t="shared" si="41"/>
        <v>0</v>
      </c>
      <c r="BD27" s="366">
        <f t="shared" si="42"/>
        <v>0</v>
      </c>
      <c r="BE27" s="366">
        <f t="shared" si="43"/>
        <v>0</v>
      </c>
      <c r="BF27" s="366">
        <f t="shared" si="44"/>
        <v>0</v>
      </c>
      <c r="BG27" s="366">
        <f t="shared" si="45"/>
        <v>0</v>
      </c>
      <c r="BH27" s="366">
        <f t="shared" si="46"/>
        <v>0</v>
      </c>
      <c r="BI27" s="366">
        <f t="shared" si="21"/>
        <v>0</v>
      </c>
      <c r="BJ27" s="366">
        <f t="shared" si="22"/>
        <v>0</v>
      </c>
      <c r="BK27" s="381">
        <f t="shared" si="23"/>
        <v>0</v>
      </c>
      <c r="BL27" s="321">
        <f>B27</f>
        <v>111012</v>
      </c>
      <c r="BM27" s="345" t="str">
        <f>C27</f>
        <v>SCHEPERS Guido</v>
      </c>
      <c r="BN27" s="321" t="str">
        <f t="shared" si="36"/>
        <v>ESE</v>
      </c>
      <c r="BO27" s="57"/>
      <c r="BP27" s="237"/>
      <c r="BQ27" s="237"/>
    </row>
    <row r="28" spans="2:69" ht="12" customHeight="1" thickBot="1">
      <c r="B28" s="154"/>
      <c r="C28" s="227"/>
      <c r="D28" s="183"/>
      <c r="E28" s="179"/>
      <c r="F28" s="104"/>
      <c r="G28" s="45">
        <f t="shared" si="0"/>
        <v>0</v>
      </c>
      <c r="H28" s="9"/>
      <c r="I28" s="9"/>
      <c r="J28" s="45">
        <f t="shared" si="1"/>
        <v>0</v>
      </c>
      <c r="K28" s="104"/>
      <c r="L28" s="104"/>
      <c r="M28" s="105">
        <f t="shared" si="2"/>
        <v>0</v>
      </c>
      <c r="N28" s="9"/>
      <c r="O28" s="9"/>
      <c r="P28" s="45">
        <f t="shared" si="3"/>
        <v>0</v>
      </c>
      <c r="Q28" s="9"/>
      <c r="R28" s="9"/>
      <c r="S28" s="45">
        <f t="shared" si="4"/>
        <v>0</v>
      </c>
      <c r="T28" s="9"/>
      <c r="U28" s="9"/>
      <c r="V28" s="45">
        <f t="shared" si="5"/>
        <v>0</v>
      </c>
      <c r="W28" s="9"/>
      <c r="X28" s="9"/>
      <c r="Y28" s="45">
        <f t="shared" si="6"/>
        <v>0</v>
      </c>
      <c r="Z28" s="9"/>
      <c r="AA28" s="9"/>
      <c r="AB28" s="45">
        <f t="shared" si="7"/>
        <v>0</v>
      </c>
      <c r="AC28" s="9"/>
      <c r="AD28" s="9"/>
      <c r="AE28" s="45">
        <f t="shared" si="8"/>
        <v>0</v>
      </c>
      <c r="AF28" s="225"/>
      <c r="AG28" s="225"/>
      <c r="AH28" s="45">
        <f t="shared" si="9"/>
        <v>0</v>
      </c>
      <c r="AI28" s="269"/>
      <c r="AJ28" s="199"/>
      <c r="AK28" s="244">
        <f t="shared" si="10"/>
        <v>0</v>
      </c>
      <c r="AL28" s="50">
        <f t="shared" si="11"/>
        <v>0</v>
      </c>
      <c r="AM28" s="112">
        <f t="shared" si="12"/>
        <v>0</v>
      </c>
      <c r="AO28" s="25"/>
      <c r="AP28" s="367"/>
      <c r="AQ28" s="26"/>
      <c r="AR28" s="26"/>
      <c r="AS28" s="26"/>
      <c r="AT28" s="87"/>
      <c r="AU28" s="26"/>
      <c r="AV28" s="26"/>
      <c r="AW28" s="26"/>
      <c r="AX28" s="26"/>
      <c r="AY28" s="27"/>
      <c r="BA28" s="191">
        <f t="shared" si="39"/>
        <v>0</v>
      </c>
      <c r="BB28" s="374">
        <f t="shared" si="40"/>
        <v>0</v>
      </c>
      <c r="BC28" s="165">
        <f t="shared" si="41"/>
        <v>0</v>
      </c>
      <c r="BD28" s="165">
        <f t="shared" si="42"/>
        <v>0</v>
      </c>
      <c r="BE28" s="165">
        <f t="shared" si="43"/>
        <v>0</v>
      </c>
      <c r="BF28" s="165">
        <f t="shared" si="44"/>
        <v>0</v>
      </c>
      <c r="BG28" s="165">
        <f t="shared" si="45"/>
        <v>0</v>
      </c>
      <c r="BH28" s="165">
        <f t="shared" si="46"/>
        <v>0</v>
      </c>
      <c r="BI28" s="165">
        <f t="shared" si="21"/>
        <v>0</v>
      </c>
      <c r="BJ28" s="165">
        <f t="shared" si="22"/>
        <v>0</v>
      </c>
      <c r="BK28" s="312">
        <f t="shared" si="23"/>
        <v>0</v>
      </c>
      <c r="BL28" s="12">
        <f>B28</f>
        <v>0</v>
      </c>
      <c r="BM28" s="228">
        <f>C28</f>
        <v>0</v>
      </c>
      <c r="BN28" s="12">
        <f t="shared" si="36"/>
        <v>0</v>
      </c>
      <c r="BP28" s="136"/>
      <c r="BQ28" s="136"/>
    </row>
    <row r="29" spans="2:69" ht="12" customHeight="1" thickBot="1">
      <c r="B29" s="60" t="s">
        <v>28</v>
      </c>
      <c r="C29" s="165"/>
      <c r="D29" s="159"/>
      <c r="BI29" s="92"/>
      <c r="BJ29" s="92"/>
      <c r="BM29" s="249"/>
      <c r="BP29" s="141" t="s">
        <v>28</v>
      </c>
      <c r="BQ29" s="143"/>
    </row>
    <row r="30" spans="2:69" ht="12" customHeight="1" thickBot="1">
      <c r="B30" s="23"/>
      <c r="C30" s="97"/>
      <c r="D30" s="233"/>
      <c r="E30" s="3" t="s">
        <v>165</v>
      </c>
      <c r="F30" s="3"/>
      <c r="G30" s="42"/>
      <c r="H30" s="1" t="s">
        <v>166</v>
      </c>
      <c r="I30" s="3"/>
      <c r="J30" s="42"/>
      <c r="K30" s="1" t="s">
        <v>167</v>
      </c>
      <c r="L30" s="3"/>
      <c r="M30" s="42"/>
      <c r="N30" s="1" t="s">
        <v>168</v>
      </c>
      <c r="O30" s="3"/>
      <c r="P30" s="42"/>
      <c r="Q30" s="1" t="s">
        <v>169</v>
      </c>
      <c r="R30" s="3"/>
      <c r="S30" s="42"/>
      <c r="T30" s="1" t="s">
        <v>230</v>
      </c>
      <c r="U30" s="3"/>
      <c r="V30" s="42"/>
      <c r="W30" s="1" t="s">
        <v>231</v>
      </c>
      <c r="X30" s="3"/>
      <c r="Y30" s="42"/>
      <c r="Z30" s="1" t="s">
        <v>172</v>
      </c>
      <c r="AA30" s="207"/>
      <c r="AB30" s="42"/>
      <c r="AC30" s="1" t="s">
        <v>232</v>
      </c>
      <c r="AD30" s="3"/>
      <c r="AE30" s="42"/>
      <c r="AF30" s="263" t="s">
        <v>233</v>
      </c>
      <c r="AG30" s="33"/>
      <c r="AH30" s="42"/>
      <c r="AI30" s="263"/>
      <c r="AJ30" s="33"/>
      <c r="AK30" s="42"/>
      <c r="AM30" s="58">
        <v>5400</v>
      </c>
      <c r="AO30" s="16" t="s">
        <v>28</v>
      </c>
      <c r="AP30" s="3"/>
      <c r="AQ30" s="3"/>
      <c r="AR30" s="3"/>
      <c r="AS30" s="2"/>
      <c r="BC30" s="32" t="s">
        <v>13</v>
      </c>
      <c r="BD30" s="33"/>
      <c r="BE30" s="34">
        <v>1050</v>
      </c>
      <c r="BF30" s="108">
        <v>1300</v>
      </c>
      <c r="BG30" s="109">
        <v>1400</v>
      </c>
      <c r="BI30" s="92"/>
      <c r="BJ30" s="92"/>
      <c r="BM30" s="249"/>
      <c r="BP30" s="138">
        <v>1165</v>
      </c>
      <c r="BQ30" s="145" t="s">
        <v>131</v>
      </c>
    </row>
    <row r="31" spans="2:69" ht="12" customHeight="1" thickBot="1">
      <c r="B31" s="13" t="s">
        <v>0</v>
      </c>
      <c r="C31" s="250" t="s">
        <v>1</v>
      </c>
      <c r="D31" s="158" t="s">
        <v>2</v>
      </c>
      <c r="E31" s="188" t="s">
        <v>14</v>
      </c>
      <c r="F31" s="14" t="s">
        <v>15</v>
      </c>
      <c r="G31" s="53" t="s">
        <v>16</v>
      </c>
      <c r="H31" s="14" t="s">
        <v>14</v>
      </c>
      <c r="I31" s="14" t="s">
        <v>15</v>
      </c>
      <c r="J31" s="43" t="s">
        <v>16</v>
      </c>
      <c r="K31" s="13" t="s">
        <v>14</v>
      </c>
      <c r="L31" s="14" t="s">
        <v>15</v>
      </c>
      <c r="M31" s="53" t="s">
        <v>16</v>
      </c>
      <c r="N31" s="14" t="s">
        <v>14</v>
      </c>
      <c r="O31" s="14" t="s">
        <v>15</v>
      </c>
      <c r="P31" s="43" t="s">
        <v>16</v>
      </c>
      <c r="Q31" s="13" t="s">
        <v>14</v>
      </c>
      <c r="R31" s="14" t="s">
        <v>15</v>
      </c>
      <c r="S31" s="53" t="s">
        <v>16</v>
      </c>
      <c r="T31" s="14" t="s">
        <v>14</v>
      </c>
      <c r="U31" s="14" t="s">
        <v>15</v>
      </c>
      <c r="V31" s="43" t="s">
        <v>16</v>
      </c>
      <c r="W31" s="13" t="s">
        <v>14</v>
      </c>
      <c r="X31" s="14" t="s">
        <v>15</v>
      </c>
      <c r="Y31" s="53" t="s">
        <v>16</v>
      </c>
      <c r="Z31" s="14" t="s">
        <v>14</v>
      </c>
      <c r="AA31" s="14" t="s">
        <v>15</v>
      </c>
      <c r="AB31" s="43" t="s">
        <v>16</v>
      </c>
      <c r="AC31" s="13" t="s">
        <v>14</v>
      </c>
      <c r="AD31" s="14" t="s">
        <v>15</v>
      </c>
      <c r="AE31" s="53" t="s">
        <v>16</v>
      </c>
      <c r="AF31" s="14" t="s">
        <v>14</v>
      </c>
      <c r="AG31" s="14" t="s">
        <v>15</v>
      </c>
      <c r="AH31" s="43" t="s">
        <v>16</v>
      </c>
      <c r="AI31" s="116" t="s">
        <v>14</v>
      </c>
      <c r="AJ31" s="116" t="s">
        <v>15</v>
      </c>
      <c r="AK31" s="117" t="s">
        <v>16</v>
      </c>
      <c r="AL31" s="67" t="s">
        <v>17</v>
      </c>
      <c r="AM31" s="47" t="s">
        <v>18</v>
      </c>
      <c r="AO31" s="29"/>
      <c r="AP31" s="19"/>
      <c r="AQ31" s="19"/>
      <c r="AR31" s="19"/>
      <c r="AS31" s="19"/>
      <c r="AT31" s="84">
        <v>6</v>
      </c>
      <c r="BI31" s="92"/>
      <c r="BJ31" s="92"/>
      <c r="BL31" s="13" t="s">
        <v>0</v>
      </c>
      <c r="BM31" s="250" t="s">
        <v>1</v>
      </c>
      <c r="BN31" s="17" t="s">
        <v>2</v>
      </c>
      <c r="BP31" s="140"/>
      <c r="BQ31" s="136"/>
    </row>
    <row r="32" spans="2:69" ht="12" customHeight="1">
      <c r="B32" s="131">
        <v>406001</v>
      </c>
      <c r="C32" s="79" t="s">
        <v>108</v>
      </c>
      <c r="D32" s="275" t="s">
        <v>6</v>
      </c>
      <c r="E32" s="161"/>
      <c r="F32" s="162"/>
      <c r="G32" s="163">
        <f>SUM(E32:F32)</f>
        <v>0</v>
      </c>
      <c r="H32" s="63"/>
      <c r="I32" s="63"/>
      <c r="J32" s="66">
        <f>SUM(H32:I32)</f>
        <v>0</v>
      </c>
      <c r="K32" s="64"/>
      <c r="L32" s="63"/>
      <c r="M32" s="163">
        <f>SUM(K32:L32)</f>
        <v>0</v>
      </c>
      <c r="N32" s="162"/>
      <c r="O32" s="162"/>
      <c r="P32" s="246">
        <f>SUM(N32:O32)</f>
        <v>0</v>
      </c>
      <c r="Q32" s="161">
        <v>495</v>
      </c>
      <c r="R32" s="162">
        <v>570</v>
      </c>
      <c r="S32" s="163">
        <f>SUM(Q32:R32)</f>
        <v>1065</v>
      </c>
      <c r="T32" s="162">
        <v>505</v>
      </c>
      <c r="U32" s="162">
        <v>445</v>
      </c>
      <c r="V32" s="246">
        <f>SUM(T32:U32)</f>
        <v>950</v>
      </c>
      <c r="W32" s="161"/>
      <c r="X32" s="162"/>
      <c r="Y32" s="163">
        <f>SUM(W32:X32)</f>
        <v>0</v>
      </c>
      <c r="Z32" s="162"/>
      <c r="AA32" s="162"/>
      <c r="AB32" s="246">
        <f>SUM(Z32:AA32)</f>
        <v>0</v>
      </c>
      <c r="AC32" s="64"/>
      <c r="AD32" s="63"/>
      <c r="AE32" s="65">
        <f>SUM(AC32:AD32)</f>
        <v>0</v>
      </c>
      <c r="AF32" s="65"/>
      <c r="AG32" s="65"/>
      <c r="AH32" s="99">
        <f>SUM(AF32:AG32)</f>
        <v>0</v>
      </c>
      <c r="AI32" s="268"/>
      <c r="AJ32" s="197"/>
      <c r="AK32" s="240">
        <f>SUM(AI32:AJ32)</f>
        <v>0</v>
      </c>
      <c r="AL32" s="49">
        <f>SUM(AK32,AH32,AE32,AB32,Y32,V32,S32,P32,M32,J32,G32)</f>
        <v>2015</v>
      </c>
      <c r="AM32" s="247">
        <f>SUM(AO32:AT32)</f>
        <v>0</v>
      </c>
      <c r="AO32" s="20"/>
      <c r="AP32" s="336"/>
      <c r="AQ32" s="21"/>
      <c r="AR32" s="176"/>
      <c r="AS32" s="85"/>
      <c r="AT32" s="21"/>
      <c r="AU32" s="21"/>
      <c r="AV32" s="21"/>
      <c r="AW32" s="21"/>
      <c r="AX32" s="21"/>
      <c r="AY32" s="22"/>
      <c r="BA32" s="40">
        <f>G32</f>
        <v>0</v>
      </c>
      <c r="BB32" s="336">
        <f>J32</f>
        <v>0</v>
      </c>
      <c r="BC32" s="31">
        <f>M32</f>
        <v>0</v>
      </c>
      <c r="BD32" s="31">
        <f>P32</f>
        <v>0</v>
      </c>
      <c r="BE32" s="414">
        <f>S32</f>
        <v>1065</v>
      </c>
      <c r="BF32" s="31">
        <f>V32</f>
        <v>950</v>
      </c>
      <c r="BG32" s="31">
        <f>Y32</f>
        <v>0</v>
      </c>
      <c r="BH32" s="31">
        <f>AB32</f>
        <v>0</v>
      </c>
      <c r="BI32" s="120">
        <f>AE32</f>
        <v>0</v>
      </c>
      <c r="BJ32" s="120">
        <f>AH32</f>
        <v>0</v>
      </c>
      <c r="BK32" s="309">
        <f>AK32</f>
        <v>0</v>
      </c>
      <c r="BL32" s="10">
        <f aca="true" t="shared" si="47" ref="BL32:BN33">B32</f>
        <v>406001</v>
      </c>
      <c r="BM32" s="211" t="str">
        <f t="shared" si="47"/>
        <v>LE BOULANGER Virginie</v>
      </c>
      <c r="BN32" s="10" t="str">
        <f t="shared" si="47"/>
        <v>ACE</v>
      </c>
      <c r="BP32" s="137"/>
      <c r="BQ32" s="137"/>
    </row>
    <row r="33" spans="2:69" ht="12" customHeight="1" thickBot="1">
      <c r="B33" s="8"/>
      <c r="C33" s="227"/>
      <c r="D33" s="183"/>
      <c r="E33" s="166"/>
      <c r="F33" s="9"/>
      <c r="G33" s="45">
        <f>SUM(E33:F33)</f>
        <v>0</v>
      </c>
      <c r="H33" s="9"/>
      <c r="I33" s="9"/>
      <c r="J33" s="45">
        <f>SUM(H33:I33)</f>
        <v>0</v>
      </c>
      <c r="K33" s="9"/>
      <c r="L33" s="9"/>
      <c r="M33" s="105">
        <f>SUM(K33:L33)</f>
        <v>0</v>
      </c>
      <c r="N33" s="104"/>
      <c r="O33" s="104"/>
      <c r="P33" s="105">
        <f>SUM(N33:O33)</f>
        <v>0</v>
      </c>
      <c r="Q33" s="104"/>
      <c r="R33" s="104"/>
      <c r="S33" s="105">
        <f>SUM(Q33:R33)</f>
        <v>0</v>
      </c>
      <c r="T33" s="104"/>
      <c r="U33" s="104"/>
      <c r="V33" s="105">
        <f>SUM(T33:U33)</f>
        <v>0</v>
      </c>
      <c r="W33" s="104"/>
      <c r="X33" s="104"/>
      <c r="Y33" s="105">
        <f>SUM(W33:X33)</f>
        <v>0</v>
      </c>
      <c r="Z33" s="104"/>
      <c r="AA33" s="104"/>
      <c r="AB33" s="105">
        <f>SUM(Z33:AA33)</f>
        <v>0</v>
      </c>
      <c r="AC33" s="9"/>
      <c r="AD33" s="9"/>
      <c r="AE33" s="45">
        <f>SUM(AC33:AD33)</f>
        <v>0</v>
      </c>
      <c r="AF33" s="45"/>
      <c r="AG33" s="45"/>
      <c r="AH33" s="45">
        <f>SUM(AF33:AG33)</f>
        <v>0</v>
      </c>
      <c r="AI33" s="269"/>
      <c r="AJ33" s="199"/>
      <c r="AK33" s="244">
        <f>SUM(AI33:AJ33)</f>
        <v>0</v>
      </c>
      <c r="AL33" s="50">
        <f>SUM(AK33,AH33,AE33,AB33,Y33,V33,S33,P33,M33,J33,G33)</f>
        <v>0</v>
      </c>
      <c r="AM33" s="112">
        <f>SUM(AO33:AT33)</f>
        <v>0</v>
      </c>
      <c r="AO33" s="60"/>
      <c r="AP33" s="367"/>
      <c r="AQ33" s="26"/>
      <c r="AR33" s="26"/>
      <c r="AS33" s="26"/>
      <c r="AT33" s="87"/>
      <c r="AU33" s="26"/>
      <c r="AV33" s="26"/>
      <c r="AW33" s="26"/>
      <c r="AX33" s="26"/>
      <c r="AY33" s="27"/>
      <c r="BA33" s="25">
        <f>G33</f>
        <v>0</v>
      </c>
      <c r="BB33" s="367">
        <f>J33</f>
        <v>0</v>
      </c>
      <c r="BC33" s="26">
        <f>M33</f>
        <v>0</v>
      </c>
      <c r="BD33" s="26">
        <f>P33</f>
        <v>0</v>
      </c>
      <c r="BE33" s="26">
        <f>S33</f>
        <v>0</v>
      </c>
      <c r="BF33" s="26">
        <f>V33</f>
        <v>0</v>
      </c>
      <c r="BG33" s="26">
        <f>Y33</f>
        <v>0</v>
      </c>
      <c r="BH33" s="83">
        <f>AB33</f>
        <v>0</v>
      </c>
      <c r="BI33" s="165">
        <f>AE33</f>
        <v>0</v>
      </c>
      <c r="BJ33" s="165">
        <f>AH33</f>
        <v>0</v>
      </c>
      <c r="BK33" s="312">
        <f>AK33</f>
        <v>0</v>
      </c>
      <c r="BL33" s="12">
        <f t="shared" si="47"/>
        <v>0</v>
      </c>
      <c r="BM33" s="228">
        <f t="shared" si="47"/>
        <v>0</v>
      </c>
      <c r="BN33" s="12">
        <f t="shared" si="47"/>
        <v>0</v>
      </c>
      <c r="BP33" s="136"/>
      <c r="BQ33" s="136"/>
    </row>
    <row r="34" spans="2:69" ht="12" customHeight="1" thickBot="1">
      <c r="B34" s="60" t="s">
        <v>29</v>
      </c>
      <c r="C34" s="165"/>
      <c r="D34" s="159"/>
      <c r="M34" s="57"/>
      <c r="N34" s="92"/>
      <c r="O34" s="92"/>
      <c r="P34" s="57"/>
      <c r="Q34" s="92"/>
      <c r="R34" s="92"/>
      <c r="S34" s="57"/>
      <c r="T34" s="92"/>
      <c r="U34" s="92"/>
      <c r="V34" s="57"/>
      <c r="W34" s="92"/>
      <c r="X34" s="92"/>
      <c r="Y34" s="57"/>
      <c r="Z34" s="92"/>
      <c r="AA34" s="92"/>
      <c r="AB34" s="57"/>
      <c r="BI34" s="92"/>
      <c r="BJ34" s="92"/>
      <c r="BM34" s="249"/>
      <c r="BP34" s="141" t="s">
        <v>29</v>
      </c>
      <c r="BQ34" s="143"/>
    </row>
    <row r="35" spans="2:69" ht="12" customHeight="1" thickBot="1">
      <c r="B35" s="23"/>
      <c r="C35" s="97"/>
      <c r="D35" s="233"/>
      <c r="E35" s="3" t="s">
        <v>165</v>
      </c>
      <c r="F35" s="3"/>
      <c r="G35" s="42"/>
      <c r="H35" s="1" t="s">
        <v>166</v>
      </c>
      <c r="I35" s="3"/>
      <c r="J35" s="42"/>
      <c r="K35" s="1" t="s">
        <v>167</v>
      </c>
      <c r="L35" s="3"/>
      <c r="M35" s="42"/>
      <c r="N35" s="1" t="s">
        <v>168</v>
      </c>
      <c r="O35" s="3"/>
      <c r="P35" s="42"/>
      <c r="Q35" s="1" t="s">
        <v>169</v>
      </c>
      <c r="R35" s="3"/>
      <c r="S35" s="42"/>
      <c r="T35" s="1" t="s">
        <v>230</v>
      </c>
      <c r="U35" s="3"/>
      <c r="V35" s="42"/>
      <c r="W35" s="1" t="s">
        <v>231</v>
      </c>
      <c r="X35" s="3"/>
      <c r="Y35" s="42"/>
      <c r="Z35" s="1" t="s">
        <v>172</v>
      </c>
      <c r="AA35" s="207"/>
      <c r="AB35" s="42"/>
      <c r="AC35" s="1" t="s">
        <v>232</v>
      </c>
      <c r="AD35" s="3"/>
      <c r="AE35" s="42"/>
      <c r="AF35" s="263" t="s">
        <v>233</v>
      </c>
      <c r="AG35" s="33"/>
      <c r="AH35" s="42"/>
      <c r="AI35" s="263"/>
      <c r="AJ35" s="33"/>
      <c r="AK35" s="42"/>
      <c r="AM35" s="58">
        <v>5700</v>
      </c>
      <c r="AO35" s="16" t="s">
        <v>29</v>
      </c>
      <c r="AP35" s="3"/>
      <c r="AQ35" s="3"/>
      <c r="AR35" s="3"/>
      <c r="AS35" s="2"/>
      <c r="BC35" s="32" t="s">
        <v>13</v>
      </c>
      <c r="BD35" s="33"/>
      <c r="BE35" s="110">
        <v>800</v>
      </c>
      <c r="BF35" s="108">
        <v>1050</v>
      </c>
      <c r="BG35" s="109">
        <v>1250</v>
      </c>
      <c r="BI35" s="92"/>
      <c r="BJ35" s="92"/>
      <c r="BM35" s="249"/>
      <c r="BP35" s="235">
        <v>1360</v>
      </c>
      <c r="BQ35" s="236" t="s">
        <v>147</v>
      </c>
    </row>
    <row r="36" spans="2:69" ht="12" customHeight="1" thickBot="1">
      <c r="B36" s="13" t="s">
        <v>0</v>
      </c>
      <c r="C36" s="250" t="s">
        <v>1</v>
      </c>
      <c r="D36" s="158" t="s">
        <v>2</v>
      </c>
      <c r="E36" s="188" t="s">
        <v>14</v>
      </c>
      <c r="F36" s="14" t="s">
        <v>15</v>
      </c>
      <c r="G36" s="53" t="s">
        <v>16</v>
      </c>
      <c r="H36" s="14" t="s">
        <v>14</v>
      </c>
      <c r="I36" s="14" t="s">
        <v>15</v>
      </c>
      <c r="J36" s="43" t="s">
        <v>16</v>
      </c>
      <c r="K36" s="13" t="s">
        <v>14</v>
      </c>
      <c r="L36" s="14" t="s">
        <v>15</v>
      </c>
      <c r="M36" s="118" t="s">
        <v>16</v>
      </c>
      <c r="N36" s="116" t="s">
        <v>14</v>
      </c>
      <c r="O36" s="116" t="s">
        <v>15</v>
      </c>
      <c r="P36" s="117" t="s">
        <v>16</v>
      </c>
      <c r="Q36" s="115" t="s">
        <v>14</v>
      </c>
      <c r="R36" s="116" t="s">
        <v>15</v>
      </c>
      <c r="S36" s="118" t="s">
        <v>16</v>
      </c>
      <c r="T36" s="116" t="s">
        <v>14</v>
      </c>
      <c r="U36" s="116" t="s">
        <v>15</v>
      </c>
      <c r="V36" s="117" t="s">
        <v>16</v>
      </c>
      <c r="W36" s="115" t="s">
        <v>14</v>
      </c>
      <c r="X36" s="116" t="s">
        <v>15</v>
      </c>
      <c r="Y36" s="118" t="s">
        <v>16</v>
      </c>
      <c r="Z36" s="116" t="s">
        <v>14</v>
      </c>
      <c r="AA36" s="116" t="s">
        <v>15</v>
      </c>
      <c r="AB36" s="117" t="s">
        <v>16</v>
      </c>
      <c r="AC36" s="13" t="s">
        <v>14</v>
      </c>
      <c r="AD36" s="14" t="s">
        <v>15</v>
      </c>
      <c r="AE36" s="53" t="s">
        <v>16</v>
      </c>
      <c r="AF36" s="14" t="s">
        <v>14</v>
      </c>
      <c r="AG36" s="14" t="s">
        <v>15</v>
      </c>
      <c r="AH36" s="43" t="s">
        <v>16</v>
      </c>
      <c r="AI36" s="116" t="s">
        <v>14</v>
      </c>
      <c r="AJ36" s="116" t="s">
        <v>15</v>
      </c>
      <c r="AK36" s="117" t="s">
        <v>16</v>
      </c>
      <c r="AL36" s="67" t="s">
        <v>17</v>
      </c>
      <c r="AM36" s="47" t="s">
        <v>18</v>
      </c>
      <c r="AO36" s="29"/>
      <c r="AP36" s="19"/>
      <c r="AQ36" s="19"/>
      <c r="AR36" s="19"/>
      <c r="AS36" s="19"/>
      <c r="AT36" s="84">
        <v>6</v>
      </c>
      <c r="BI36" s="92"/>
      <c r="BJ36" s="92"/>
      <c r="BL36" s="13" t="s">
        <v>0</v>
      </c>
      <c r="BM36" s="250" t="s">
        <v>1</v>
      </c>
      <c r="BN36" s="17" t="s">
        <v>2</v>
      </c>
      <c r="BP36" s="140"/>
      <c r="BQ36" s="136"/>
    </row>
    <row r="37" spans="2:66" ht="12" customHeight="1">
      <c r="B37" s="125">
        <v>406002</v>
      </c>
      <c r="C37" s="347" t="s">
        <v>147</v>
      </c>
      <c r="D37" s="182" t="s">
        <v>6</v>
      </c>
      <c r="E37" s="96">
        <v>640</v>
      </c>
      <c r="F37" s="6">
        <v>0</v>
      </c>
      <c r="G37" s="52">
        <f aca="true" t="shared" si="48" ref="G37:G49">SUM(E37:F37)</f>
        <v>640</v>
      </c>
      <c r="H37" s="6">
        <v>665</v>
      </c>
      <c r="I37" s="6">
        <v>695</v>
      </c>
      <c r="J37" s="51">
        <f aca="true" t="shared" si="49" ref="J37:J49">SUM(H37:I37)</f>
        <v>1360</v>
      </c>
      <c r="K37" s="6">
        <v>680</v>
      </c>
      <c r="L37" s="6">
        <v>615</v>
      </c>
      <c r="M37" s="52">
        <f aca="true" t="shared" si="50" ref="M37:M49">SUM(K37:L37)</f>
        <v>1295</v>
      </c>
      <c r="N37" s="41"/>
      <c r="O37" s="41"/>
      <c r="P37" s="52">
        <f aca="true" t="shared" si="51" ref="P37:P49">SUM(N37:O37)</f>
        <v>0</v>
      </c>
      <c r="Q37" s="41">
        <v>615</v>
      </c>
      <c r="R37" s="41">
        <v>640</v>
      </c>
      <c r="S37" s="52">
        <f aca="true" t="shared" si="52" ref="S37:S49">SUM(Q37:R37)</f>
        <v>1255</v>
      </c>
      <c r="T37" s="41">
        <v>620</v>
      </c>
      <c r="U37" s="41">
        <v>660</v>
      </c>
      <c r="V37" s="52">
        <f aca="true" t="shared" si="53" ref="V37:V49">SUM(T37:U37)</f>
        <v>1280</v>
      </c>
      <c r="W37" s="41">
        <v>640</v>
      </c>
      <c r="X37" s="41">
        <v>620</v>
      </c>
      <c r="Y37" s="52">
        <f aca="true" t="shared" si="54" ref="Y37:Y49">SUM(W37:X37)</f>
        <v>1260</v>
      </c>
      <c r="Z37" s="41"/>
      <c r="AA37" s="41"/>
      <c r="AB37" s="52">
        <f aca="true" t="shared" si="55" ref="AB37:AB49">SUM(Z37:AA37)</f>
        <v>0</v>
      </c>
      <c r="AC37" s="6">
        <v>630</v>
      </c>
      <c r="AD37" s="6">
        <v>615</v>
      </c>
      <c r="AE37" s="51">
        <f aca="true" t="shared" si="56" ref="AE37:AE49">SUM(AC37:AD37)</f>
        <v>1245</v>
      </c>
      <c r="AF37" s="223">
        <v>605</v>
      </c>
      <c r="AG37" s="223">
        <v>620</v>
      </c>
      <c r="AH37" s="99">
        <f aca="true" t="shared" si="57" ref="AH37:AH49">SUM(AF37:AG37)</f>
        <v>1225</v>
      </c>
      <c r="AI37" s="268"/>
      <c r="AJ37" s="197"/>
      <c r="AK37" s="240">
        <f aca="true" t="shared" si="58" ref="AK37:AK49">SUM(AI37:AJ37)</f>
        <v>0</v>
      </c>
      <c r="AL37" s="49">
        <f aca="true" t="shared" si="59" ref="AL37:AL49">SUM(AK37,AH37,AE37,AB37,Y37,V37,S37,P37,M37,J37,G37)</f>
        <v>9560</v>
      </c>
      <c r="AM37" s="441">
        <f aca="true" t="shared" si="60" ref="AM37:AM49">SUM(AO37:AT37)</f>
        <v>7695</v>
      </c>
      <c r="AO37" s="284">
        <v>1360</v>
      </c>
      <c r="AP37" s="337">
        <v>1295</v>
      </c>
      <c r="AQ37" s="176">
        <v>1280</v>
      </c>
      <c r="AR37" s="85">
        <v>1260</v>
      </c>
      <c r="AS37" s="176">
        <v>1255</v>
      </c>
      <c r="AT37" s="176">
        <v>1245</v>
      </c>
      <c r="AU37" s="176">
        <v>1225</v>
      </c>
      <c r="AV37" s="176">
        <v>640</v>
      </c>
      <c r="AW37" s="176">
        <v>0</v>
      </c>
      <c r="AX37" s="176">
        <v>0</v>
      </c>
      <c r="AY37" s="287"/>
      <c r="BA37" s="132">
        <f aca="true" t="shared" si="61" ref="BA37:BA49">G37</f>
        <v>640</v>
      </c>
      <c r="BB37" s="372">
        <f aca="true" t="shared" si="62" ref="BB37:BB49">J37</f>
        <v>1360</v>
      </c>
      <c r="BC37" s="120">
        <f aca="true" t="shared" si="63" ref="BC37:BC49">M37</f>
        <v>1295</v>
      </c>
      <c r="BD37" s="120">
        <f aca="true" t="shared" si="64" ref="BD37:BD49">P37</f>
        <v>0</v>
      </c>
      <c r="BE37" s="120">
        <f aca="true" t="shared" si="65" ref="BE37:BE49">S37</f>
        <v>1255</v>
      </c>
      <c r="BF37" s="120">
        <f aca="true" t="shared" si="66" ref="BF37:BF49">V37</f>
        <v>1280</v>
      </c>
      <c r="BG37" s="120">
        <f aca="true" t="shared" si="67" ref="BG37:BG49">Y37</f>
        <v>1260</v>
      </c>
      <c r="BH37" s="120">
        <f aca="true" t="shared" si="68" ref="BH37:BH49">AB37</f>
        <v>0</v>
      </c>
      <c r="BI37" s="120">
        <f aca="true" t="shared" si="69" ref="BI37:BI48">AE37</f>
        <v>1245</v>
      </c>
      <c r="BJ37" s="120">
        <f aca="true" t="shared" si="70" ref="BJ37:BJ48">AH37</f>
        <v>1225</v>
      </c>
      <c r="BK37" s="309">
        <f aca="true" t="shared" si="71" ref="BK37:BK49">AK37</f>
        <v>0</v>
      </c>
      <c r="BL37" s="10">
        <f aca="true" t="shared" si="72" ref="BL37:BL49">B37</f>
        <v>406002</v>
      </c>
      <c r="BM37" s="427" t="str">
        <f aca="true" t="shared" si="73" ref="BM37:BM49">C37</f>
        <v>MARSIN Thierry</v>
      </c>
      <c r="BN37" s="10" t="str">
        <f aca="true" t="shared" si="74" ref="BN37:BN49">D37</f>
        <v>ACE</v>
      </c>
    </row>
    <row r="38" spans="2:69" s="19" customFormat="1" ht="12" customHeight="1">
      <c r="B38" s="276">
        <v>602007</v>
      </c>
      <c r="C38" s="352" t="s">
        <v>68</v>
      </c>
      <c r="D38" s="182" t="s">
        <v>10</v>
      </c>
      <c r="E38" s="107">
        <v>580</v>
      </c>
      <c r="F38" s="4">
        <v>535</v>
      </c>
      <c r="G38" s="44">
        <f>SUM(E38:F38)</f>
        <v>1115</v>
      </c>
      <c r="H38" s="4"/>
      <c r="I38" s="4"/>
      <c r="J38" s="44">
        <f>SUM(H38:I38)</f>
        <v>0</v>
      </c>
      <c r="K38" s="4">
        <v>585</v>
      </c>
      <c r="L38" s="4">
        <v>640</v>
      </c>
      <c r="M38" s="46">
        <f>SUM(K38:L38)</f>
        <v>1225</v>
      </c>
      <c r="N38" s="35">
        <v>620</v>
      </c>
      <c r="O38" s="35">
        <v>680</v>
      </c>
      <c r="P38" s="46">
        <f>SUM(N38:O38)</f>
        <v>1300</v>
      </c>
      <c r="Q38" s="35">
        <v>570</v>
      </c>
      <c r="R38" s="35">
        <v>550</v>
      </c>
      <c r="S38" s="46">
        <f>SUM(Q38:R38)</f>
        <v>1120</v>
      </c>
      <c r="T38" s="35">
        <v>570</v>
      </c>
      <c r="U38" s="35">
        <v>625</v>
      </c>
      <c r="V38" s="46">
        <f>SUM(T38:U38)</f>
        <v>1195</v>
      </c>
      <c r="W38" s="35">
        <v>580</v>
      </c>
      <c r="X38" s="35">
        <v>575</v>
      </c>
      <c r="Y38" s="46">
        <f>SUM(W38:X38)</f>
        <v>1155</v>
      </c>
      <c r="Z38" s="35"/>
      <c r="AA38" s="35"/>
      <c r="AB38" s="46">
        <f>SUM(Z38:AA38)</f>
        <v>0</v>
      </c>
      <c r="AC38" s="4">
        <v>530</v>
      </c>
      <c r="AD38" s="4">
        <v>540</v>
      </c>
      <c r="AE38" s="46">
        <f>SUM(AC38:AD38)</f>
        <v>1070</v>
      </c>
      <c r="AF38" s="198"/>
      <c r="AG38" s="198"/>
      <c r="AH38" s="195">
        <f t="shared" si="57"/>
        <v>0</v>
      </c>
      <c r="AI38" s="243"/>
      <c r="AJ38" s="198"/>
      <c r="AK38" s="195">
        <f>SUM(AI38:AJ38)</f>
        <v>0</v>
      </c>
      <c r="AL38" s="48">
        <f t="shared" si="59"/>
        <v>8180</v>
      </c>
      <c r="AM38" s="153">
        <f>SUM(AO38:AT38)</f>
        <v>7110</v>
      </c>
      <c r="AN38" s="30"/>
      <c r="AO38" s="177">
        <v>1300</v>
      </c>
      <c r="AP38" s="369">
        <v>1225</v>
      </c>
      <c r="AQ38" s="86">
        <v>1195</v>
      </c>
      <c r="AR38" s="89">
        <v>1155</v>
      </c>
      <c r="AS38" s="89">
        <v>1120</v>
      </c>
      <c r="AT38" s="89">
        <v>1115</v>
      </c>
      <c r="AU38" s="89">
        <v>1070</v>
      </c>
      <c r="AV38" s="89">
        <v>0</v>
      </c>
      <c r="AW38" s="89">
        <v>0</v>
      </c>
      <c r="AX38" s="89">
        <v>0</v>
      </c>
      <c r="AY38" s="288"/>
      <c r="AZ38" s="30"/>
      <c r="BA38" s="133">
        <f>G38</f>
        <v>1115</v>
      </c>
      <c r="BB38" s="366">
        <f>J38</f>
        <v>0</v>
      </c>
      <c r="BC38" s="97">
        <f>M38</f>
        <v>1225</v>
      </c>
      <c r="BD38" s="440">
        <f>P38</f>
        <v>1300</v>
      </c>
      <c r="BE38" s="97">
        <f>S38</f>
        <v>1120</v>
      </c>
      <c r="BF38" s="97">
        <f>V38</f>
        <v>1195</v>
      </c>
      <c r="BG38" s="97">
        <f>Y38</f>
        <v>1155</v>
      </c>
      <c r="BH38" s="97">
        <f>AB38</f>
        <v>0</v>
      </c>
      <c r="BI38" s="97">
        <f>AE38</f>
        <v>1070</v>
      </c>
      <c r="BJ38" s="97">
        <f>AH38</f>
        <v>0</v>
      </c>
      <c r="BK38" s="295">
        <f>AK38</f>
        <v>0</v>
      </c>
      <c r="BL38" s="11">
        <f t="shared" si="72"/>
        <v>602007</v>
      </c>
      <c r="BM38" s="350" t="str">
        <f t="shared" si="73"/>
        <v>COLLET  Jean-Marc</v>
      </c>
      <c r="BN38" s="11" t="str">
        <f t="shared" si="74"/>
        <v>ADR</v>
      </c>
      <c r="BO38" s="39"/>
      <c r="BP38" s="136"/>
      <c r="BQ38" s="136"/>
    </row>
    <row r="39" spans="2:69" s="19" customFormat="1" ht="12" customHeight="1">
      <c r="B39" s="125">
        <v>412001</v>
      </c>
      <c r="C39" s="206" t="s">
        <v>110</v>
      </c>
      <c r="D39" s="181" t="s">
        <v>111</v>
      </c>
      <c r="E39" s="107">
        <v>520</v>
      </c>
      <c r="F39" s="4">
        <v>570</v>
      </c>
      <c r="G39" s="44">
        <f t="shared" si="48"/>
        <v>1090</v>
      </c>
      <c r="H39" s="4">
        <v>515</v>
      </c>
      <c r="I39" s="4">
        <v>515</v>
      </c>
      <c r="J39" s="46">
        <f t="shared" si="49"/>
        <v>1030</v>
      </c>
      <c r="K39" s="35">
        <v>585</v>
      </c>
      <c r="L39" s="35">
        <v>550</v>
      </c>
      <c r="M39" s="46">
        <f t="shared" si="50"/>
        <v>1135</v>
      </c>
      <c r="N39" s="4">
        <v>575</v>
      </c>
      <c r="O39" s="4">
        <v>525</v>
      </c>
      <c r="P39" s="44">
        <f t="shared" si="51"/>
        <v>1100</v>
      </c>
      <c r="Q39" s="4"/>
      <c r="R39" s="4"/>
      <c r="S39" s="44">
        <f t="shared" si="52"/>
        <v>0</v>
      </c>
      <c r="T39" s="4">
        <v>570</v>
      </c>
      <c r="U39" s="4">
        <v>590</v>
      </c>
      <c r="V39" s="44">
        <f t="shared" si="53"/>
        <v>1160</v>
      </c>
      <c r="W39" s="4">
        <v>520</v>
      </c>
      <c r="X39" s="4">
        <v>510</v>
      </c>
      <c r="Y39" s="44">
        <f t="shared" si="54"/>
        <v>1030</v>
      </c>
      <c r="Z39" s="4"/>
      <c r="AA39" s="4"/>
      <c r="AB39" s="44">
        <f t="shared" si="55"/>
        <v>0</v>
      </c>
      <c r="AC39" s="4">
        <v>565</v>
      </c>
      <c r="AD39" s="4">
        <v>575</v>
      </c>
      <c r="AE39" s="44">
        <f t="shared" si="56"/>
        <v>1140</v>
      </c>
      <c r="AF39" s="222">
        <v>500</v>
      </c>
      <c r="AG39" s="222">
        <v>610</v>
      </c>
      <c r="AH39" s="100">
        <f t="shared" si="57"/>
        <v>1110</v>
      </c>
      <c r="AI39" s="243"/>
      <c r="AJ39" s="198"/>
      <c r="AK39" s="195">
        <f t="shared" si="58"/>
        <v>0</v>
      </c>
      <c r="AL39" s="48">
        <f t="shared" si="59"/>
        <v>8795</v>
      </c>
      <c r="AM39" s="102">
        <f t="shared" si="60"/>
        <v>6735</v>
      </c>
      <c r="AN39" s="30"/>
      <c r="AO39" s="177">
        <v>1160</v>
      </c>
      <c r="AP39" s="369">
        <v>1140</v>
      </c>
      <c r="AQ39" s="89">
        <v>1135</v>
      </c>
      <c r="AR39" s="89">
        <v>1110</v>
      </c>
      <c r="AS39" s="89">
        <v>1100</v>
      </c>
      <c r="AT39" s="86">
        <v>1090</v>
      </c>
      <c r="AU39" s="89">
        <v>1030</v>
      </c>
      <c r="AV39" s="89">
        <v>1030</v>
      </c>
      <c r="AW39" s="89">
        <v>0</v>
      </c>
      <c r="AX39" s="89">
        <v>0</v>
      </c>
      <c r="AY39" s="288"/>
      <c r="AZ39" s="30"/>
      <c r="BA39" s="133">
        <f t="shared" si="61"/>
        <v>1090</v>
      </c>
      <c r="BB39" s="366">
        <f t="shared" si="62"/>
        <v>1030</v>
      </c>
      <c r="BC39" s="97">
        <f t="shared" si="63"/>
        <v>1135</v>
      </c>
      <c r="BD39" s="97">
        <f t="shared" si="64"/>
        <v>1100</v>
      </c>
      <c r="BE39" s="97">
        <f t="shared" si="65"/>
        <v>0</v>
      </c>
      <c r="BF39" s="97">
        <f t="shared" si="66"/>
        <v>1160</v>
      </c>
      <c r="BG39" s="97">
        <f t="shared" si="67"/>
        <v>1030</v>
      </c>
      <c r="BH39" s="97">
        <f t="shared" si="68"/>
        <v>0</v>
      </c>
      <c r="BI39" s="97">
        <f t="shared" si="69"/>
        <v>1140</v>
      </c>
      <c r="BJ39" s="97">
        <f t="shared" si="70"/>
        <v>1110</v>
      </c>
      <c r="BK39" s="295">
        <f t="shared" si="71"/>
        <v>0</v>
      </c>
      <c r="BL39" s="11">
        <f t="shared" si="72"/>
        <v>412001</v>
      </c>
      <c r="BM39" s="350" t="str">
        <f t="shared" si="73"/>
        <v>HUBERTY Eddy</v>
      </c>
      <c r="BN39" s="11" t="str">
        <f t="shared" si="74"/>
        <v>CDC</v>
      </c>
      <c r="BO39" s="39"/>
      <c r="BP39" s="135"/>
      <c r="BQ39" s="135"/>
    </row>
    <row r="40" spans="2:66" ht="12" customHeight="1">
      <c r="B40" s="125">
        <v>406003</v>
      </c>
      <c r="C40" s="206" t="s">
        <v>164</v>
      </c>
      <c r="D40" s="182" t="s">
        <v>6</v>
      </c>
      <c r="E40" s="178"/>
      <c r="F40" s="35"/>
      <c r="G40" s="46">
        <f t="shared" si="48"/>
        <v>0</v>
      </c>
      <c r="H40" s="35">
        <v>520</v>
      </c>
      <c r="I40" s="35">
        <v>555</v>
      </c>
      <c r="J40" s="44">
        <f t="shared" si="49"/>
        <v>1075</v>
      </c>
      <c r="K40" s="35">
        <v>495</v>
      </c>
      <c r="L40" s="35">
        <v>490</v>
      </c>
      <c r="M40" s="44">
        <f t="shared" si="50"/>
        <v>985</v>
      </c>
      <c r="N40" s="4">
        <v>570</v>
      </c>
      <c r="O40" s="4">
        <v>380</v>
      </c>
      <c r="P40" s="44">
        <f t="shared" si="51"/>
        <v>950</v>
      </c>
      <c r="Q40" s="4">
        <v>535</v>
      </c>
      <c r="R40" s="4">
        <v>470</v>
      </c>
      <c r="S40" s="44">
        <f t="shared" si="52"/>
        <v>1005</v>
      </c>
      <c r="T40" s="4">
        <v>510</v>
      </c>
      <c r="U40" s="4">
        <v>550</v>
      </c>
      <c r="V40" s="44">
        <f t="shared" si="53"/>
        <v>1060</v>
      </c>
      <c r="W40" s="4"/>
      <c r="X40" s="4"/>
      <c r="Y40" s="44">
        <f t="shared" si="54"/>
        <v>0</v>
      </c>
      <c r="Z40" s="4"/>
      <c r="AA40" s="4"/>
      <c r="AB40" s="44">
        <f t="shared" si="55"/>
        <v>0</v>
      </c>
      <c r="AC40" s="4"/>
      <c r="AD40" s="4"/>
      <c r="AE40" s="44">
        <f t="shared" si="56"/>
        <v>0</v>
      </c>
      <c r="AF40" s="222">
        <v>490</v>
      </c>
      <c r="AG40" s="222">
        <v>535</v>
      </c>
      <c r="AH40" s="100">
        <f t="shared" si="57"/>
        <v>1025</v>
      </c>
      <c r="AI40" s="243"/>
      <c r="AJ40" s="198"/>
      <c r="AK40" s="195">
        <f t="shared" si="58"/>
        <v>0</v>
      </c>
      <c r="AL40" s="48">
        <f t="shared" si="59"/>
        <v>6100</v>
      </c>
      <c r="AM40" s="102">
        <f t="shared" si="60"/>
        <v>6100</v>
      </c>
      <c r="AO40" s="177">
        <v>1075</v>
      </c>
      <c r="AP40" s="369">
        <v>1060</v>
      </c>
      <c r="AQ40" s="89">
        <v>1025</v>
      </c>
      <c r="AR40" s="89">
        <v>1005</v>
      </c>
      <c r="AS40" s="86">
        <v>985</v>
      </c>
      <c r="AT40" s="86">
        <v>950</v>
      </c>
      <c r="AU40" s="86">
        <v>0</v>
      </c>
      <c r="AV40" s="89">
        <v>0</v>
      </c>
      <c r="AW40" s="89">
        <v>0</v>
      </c>
      <c r="AX40" s="89">
        <v>0</v>
      </c>
      <c r="AY40" s="218"/>
      <c r="BA40" s="133">
        <f t="shared" si="61"/>
        <v>0</v>
      </c>
      <c r="BB40" s="366">
        <f t="shared" si="62"/>
        <v>1075</v>
      </c>
      <c r="BC40" s="97">
        <f t="shared" si="63"/>
        <v>985</v>
      </c>
      <c r="BD40" s="97">
        <f t="shared" si="64"/>
        <v>950</v>
      </c>
      <c r="BE40" s="97">
        <f t="shared" si="65"/>
        <v>1005</v>
      </c>
      <c r="BF40" s="97">
        <f t="shared" si="66"/>
        <v>1060</v>
      </c>
      <c r="BG40" s="97">
        <f t="shared" si="67"/>
        <v>0</v>
      </c>
      <c r="BH40" s="97">
        <f t="shared" si="68"/>
        <v>0</v>
      </c>
      <c r="BI40" s="97">
        <f t="shared" si="69"/>
        <v>0</v>
      </c>
      <c r="BJ40" s="97">
        <f t="shared" si="70"/>
        <v>1025</v>
      </c>
      <c r="BK40" s="295">
        <f t="shared" si="71"/>
        <v>0</v>
      </c>
      <c r="BL40" s="11">
        <f t="shared" si="72"/>
        <v>406003</v>
      </c>
      <c r="BM40" s="350" t="str">
        <f t="shared" si="73"/>
        <v>MELLET Louis</v>
      </c>
      <c r="BN40" s="11" t="str">
        <f t="shared" si="74"/>
        <v>ACE</v>
      </c>
    </row>
    <row r="41" spans="2:66" ht="12" customHeight="1">
      <c r="B41" s="125">
        <v>410002</v>
      </c>
      <c r="C41" s="79" t="s">
        <v>120</v>
      </c>
      <c r="D41" s="182" t="s">
        <v>4</v>
      </c>
      <c r="E41" s="107">
        <v>470</v>
      </c>
      <c r="F41" s="4">
        <v>390</v>
      </c>
      <c r="G41" s="44">
        <f t="shared" si="48"/>
        <v>860</v>
      </c>
      <c r="H41" s="4"/>
      <c r="I41" s="4"/>
      <c r="J41" s="46">
        <f t="shared" si="49"/>
        <v>0</v>
      </c>
      <c r="K41" s="35">
        <v>560</v>
      </c>
      <c r="L41" s="35">
        <v>475</v>
      </c>
      <c r="M41" s="46">
        <f t="shared" si="50"/>
        <v>1035</v>
      </c>
      <c r="N41" s="4">
        <v>405</v>
      </c>
      <c r="O41" s="4">
        <v>490</v>
      </c>
      <c r="P41" s="44">
        <f t="shared" si="51"/>
        <v>895</v>
      </c>
      <c r="Q41" s="4"/>
      <c r="R41" s="4"/>
      <c r="S41" s="44">
        <f t="shared" si="52"/>
        <v>0</v>
      </c>
      <c r="T41" s="4">
        <v>515</v>
      </c>
      <c r="U41" s="4">
        <v>460</v>
      </c>
      <c r="V41" s="44">
        <f t="shared" si="53"/>
        <v>975</v>
      </c>
      <c r="W41" s="4">
        <v>515</v>
      </c>
      <c r="X41" s="4">
        <v>470</v>
      </c>
      <c r="Y41" s="44">
        <f t="shared" si="54"/>
        <v>985</v>
      </c>
      <c r="Z41" s="4"/>
      <c r="AA41" s="4"/>
      <c r="AB41" s="44">
        <f t="shared" si="55"/>
        <v>0</v>
      </c>
      <c r="AC41" s="4">
        <v>490</v>
      </c>
      <c r="AD41" s="4">
        <v>555</v>
      </c>
      <c r="AE41" s="44">
        <f t="shared" si="56"/>
        <v>1045</v>
      </c>
      <c r="AF41" s="222">
        <v>465</v>
      </c>
      <c r="AG41" s="222">
        <v>480</v>
      </c>
      <c r="AH41" s="100">
        <f t="shared" si="57"/>
        <v>945</v>
      </c>
      <c r="AI41" s="243"/>
      <c r="AJ41" s="198"/>
      <c r="AK41" s="195">
        <f t="shared" si="58"/>
        <v>0</v>
      </c>
      <c r="AL41" s="48">
        <f t="shared" si="59"/>
        <v>6740</v>
      </c>
      <c r="AM41" s="102">
        <f t="shared" si="60"/>
        <v>5880</v>
      </c>
      <c r="AO41" s="106">
        <v>1045</v>
      </c>
      <c r="AP41" s="369">
        <v>1035</v>
      </c>
      <c r="AQ41" s="89">
        <v>985</v>
      </c>
      <c r="AR41" s="89">
        <v>975</v>
      </c>
      <c r="AS41" s="89">
        <v>945</v>
      </c>
      <c r="AT41" s="89">
        <v>895</v>
      </c>
      <c r="AU41" s="89">
        <v>860</v>
      </c>
      <c r="AV41" s="89">
        <v>0</v>
      </c>
      <c r="AW41" s="89">
        <v>0</v>
      </c>
      <c r="AX41" s="89">
        <v>0</v>
      </c>
      <c r="AY41" s="288"/>
      <c r="BA41" s="349">
        <f t="shared" si="61"/>
        <v>860</v>
      </c>
      <c r="BB41" s="366">
        <f t="shared" si="62"/>
        <v>0</v>
      </c>
      <c r="BC41" s="97">
        <f t="shared" si="63"/>
        <v>1035</v>
      </c>
      <c r="BD41" s="97">
        <f t="shared" si="64"/>
        <v>895</v>
      </c>
      <c r="BE41" s="97">
        <f t="shared" si="65"/>
        <v>0</v>
      </c>
      <c r="BF41" s="97">
        <f t="shared" si="66"/>
        <v>975</v>
      </c>
      <c r="BG41" s="97">
        <f t="shared" si="67"/>
        <v>985</v>
      </c>
      <c r="BH41" s="97">
        <f t="shared" si="68"/>
        <v>0</v>
      </c>
      <c r="BI41" s="97">
        <f t="shared" si="69"/>
        <v>1045</v>
      </c>
      <c r="BJ41" s="97">
        <f t="shared" si="70"/>
        <v>945</v>
      </c>
      <c r="BK41" s="295">
        <f t="shared" si="71"/>
        <v>0</v>
      </c>
      <c r="BL41" s="11">
        <f t="shared" si="72"/>
        <v>410002</v>
      </c>
      <c r="BM41" s="173" t="str">
        <f t="shared" si="73"/>
        <v>MORELLE  Stéphane</v>
      </c>
      <c r="BN41" s="11" t="str">
        <f t="shared" si="74"/>
        <v>AGC</v>
      </c>
    </row>
    <row r="42" spans="2:69" ht="12" customHeight="1">
      <c r="B42" s="125">
        <v>602021</v>
      </c>
      <c r="C42" s="79" t="s">
        <v>159</v>
      </c>
      <c r="D42" s="182" t="s">
        <v>10</v>
      </c>
      <c r="E42" s="190">
        <v>295</v>
      </c>
      <c r="F42" s="79">
        <v>380</v>
      </c>
      <c r="G42" s="76">
        <f t="shared" si="48"/>
        <v>675</v>
      </c>
      <c r="H42" s="35">
        <v>455</v>
      </c>
      <c r="I42" s="35">
        <v>465</v>
      </c>
      <c r="J42" s="76">
        <f t="shared" si="49"/>
        <v>920</v>
      </c>
      <c r="K42" s="79">
        <v>450</v>
      </c>
      <c r="L42" s="79">
        <v>465</v>
      </c>
      <c r="M42" s="46">
        <f t="shared" si="50"/>
        <v>915</v>
      </c>
      <c r="N42" s="35">
        <v>420</v>
      </c>
      <c r="O42" s="35">
        <v>440</v>
      </c>
      <c r="P42" s="46">
        <f t="shared" si="51"/>
        <v>860</v>
      </c>
      <c r="Q42" s="35">
        <v>440</v>
      </c>
      <c r="R42" s="35">
        <v>500</v>
      </c>
      <c r="S42" s="46">
        <f t="shared" si="52"/>
        <v>940</v>
      </c>
      <c r="T42" s="35">
        <v>470</v>
      </c>
      <c r="U42" s="35">
        <v>455</v>
      </c>
      <c r="V42" s="46">
        <f t="shared" si="53"/>
        <v>925</v>
      </c>
      <c r="W42" s="35">
        <v>475</v>
      </c>
      <c r="X42" s="35">
        <v>460</v>
      </c>
      <c r="Y42" s="46">
        <f t="shared" si="54"/>
        <v>935</v>
      </c>
      <c r="Z42" s="35"/>
      <c r="AA42" s="35"/>
      <c r="AB42" s="46">
        <f t="shared" si="55"/>
        <v>0</v>
      </c>
      <c r="AC42" s="4">
        <v>500</v>
      </c>
      <c r="AD42" s="4">
        <v>410</v>
      </c>
      <c r="AE42" s="46">
        <f t="shared" si="56"/>
        <v>910</v>
      </c>
      <c r="AF42" s="198">
        <v>415</v>
      </c>
      <c r="AG42" s="198">
        <v>390</v>
      </c>
      <c r="AH42" s="195">
        <f t="shared" si="57"/>
        <v>805</v>
      </c>
      <c r="AI42" s="243"/>
      <c r="AJ42" s="198"/>
      <c r="AK42" s="195">
        <f t="shared" si="58"/>
        <v>0</v>
      </c>
      <c r="AL42" s="48">
        <f t="shared" si="59"/>
        <v>7885</v>
      </c>
      <c r="AM42" s="153">
        <f t="shared" si="60"/>
        <v>5545</v>
      </c>
      <c r="AO42" s="106">
        <v>940</v>
      </c>
      <c r="AP42" s="369">
        <v>935</v>
      </c>
      <c r="AQ42" s="86">
        <v>925</v>
      </c>
      <c r="AR42" s="86">
        <v>920</v>
      </c>
      <c r="AS42" s="86">
        <v>915</v>
      </c>
      <c r="AT42" s="86">
        <v>910</v>
      </c>
      <c r="AU42" s="86">
        <v>860</v>
      </c>
      <c r="AV42" s="86">
        <v>805</v>
      </c>
      <c r="AW42" s="86">
        <v>675</v>
      </c>
      <c r="AX42" s="86">
        <v>0</v>
      </c>
      <c r="AY42" s="218"/>
      <c r="BA42" s="133">
        <f t="shared" si="61"/>
        <v>675</v>
      </c>
      <c r="BB42" s="366">
        <f t="shared" si="62"/>
        <v>920</v>
      </c>
      <c r="BC42" s="386">
        <f t="shared" si="63"/>
        <v>915</v>
      </c>
      <c r="BD42" s="97">
        <f t="shared" si="64"/>
        <v>860</v>
      </c>
      <c r="BE42" s="97">
        <f t="shared" si="65"/>
        <v>940</v>
      </c>
      <c r="BF42" s="97">
        <f t="shared" si="66"/>
        <v>925</v>
      </c>
      <c r="BG42" s="97">
        <f t="shared" si="67"/>
        <v>935</v>
      </c>
      <c r="BH42" s="97">
        <f t="shared" si="68"/>
        <v>0</v>
      </c>
      <c r="BI42" s="97">
        <f t="shared" si="69"/>
        <v>910</v>
      </c>
      <c r="BJ42" s="97">
        <f t="shared" si="70"/>
        <v>805</v>
      </c>
      <c r="BK42" s="295">
        <f t="shared" si="71"/>
        <v>0</v>
      </c>
      <c r="BL42" s="11">
        <f t="shared" si="72"/>
        <v>602021</v>
      </c>
      <c r="BM42" s="173" t="str">
        <f t="shared" si="73"/>
        <v>BOUCHEZ Stéphan</v>
      </c>
      <c r="BN42" s="11" t="str">
        <f t="shared" si="74"/>
        <v>ADR</v>
      </c>
      <c r="BP42" s="134"/>
      <c r="BQ42" s="134"/>
    </row>
    <row r="43" spans="2:69" ht="12" customHeight="1">
      <c r="B43" s="125">
        <v>602017</v>
      </c>
      <c r="C43" s="348" t="s">
        <v>112</v>
      </c>
      <c r="D43" s="182" t="s">
        <v>10</v>
      </c>
      <c r="E43" s="178">
        <v>365</v>
      </c>
      <c r="F43" s="35">
        <v>445</v>
      </c>
      <c r="G43" s="46">
        <f t="shared" si="48"/>
        <v>810</v>
      </c>
      <c r="H43" s="35">
        <v>430</v>
      </c>
      <c r="I43" s="35">
        <v>455</v>
      </c>
      <c r="J43" s="46">
        <f t="shared" si="49"/>
        <v>885</v>
      </c>
      <c r="K43" s="35">
        <v>395</v>
      </c>
      <c r="L43" s="35">
        <v>380</v>
      </c>
      <c r="M43" s="46">
        <f t="shared" si="50"/>
        <v>775</v>
      </c>
      <c r="N43" s="79">
        <v>475</v>
      </c>
      <c r="O43" s="79">
        <v>415</v>
      </c>
      <c r="P43" s="46">
        <f t="shared" si="51"/>
        <v>890</v>
      </c>
      <c r="Q43" s="35">
        <v>285</v>
      </c>
      <c r="R43" s="35">
        <v>420</v>
      </c>
      <c r="S43" s="46">
        <f t="shared" si="52"/>
        <v>705</v>
      </c>
      <c r="T43" s="35">
        <v>460</v>
      </c>
      <c r="U43" s="35">
        <v>350</v>
      </c>
      <c r="V43" s="46">
        <f t="shared" si="53"/>
        <v>810</v>
      </c>
      <c r="W43" s="35">
        <v>365</v>
      </c>
      <c r="X43" s="35">
        <v>395</v>
      </c>
      <c r="Y43" s="46">
        <f t="shared" si="54"/>
        <v>760</v>
      </c>
      <c r="Z43" s="35"/>
      <c r="AA43" s="35"/>
      <c r="AB43" s="46">
        <f t="shared" si="55"/>
        <v>0</v>
      </c>
      <c r="AC43" s="4">
        <v>535</v>
      </c>
      <c r="AD43" s="4">
        <v>495</v>
      </c>
      <c r="AE43" s="44">
        <f t="shared" si="56"/>
        <v>1030</v>
      </c>
      <c r="AF43" s="222">
        <v>465</v>
      </c>
      <c r="AG43" s="222">
        <v>440</v>
      </c>
      <c r="AH43" s="100">
        <f t="shared" si="57"/>
        <v>905</v>
      </c>
      <c r="AI43" s="243"/>
      <c r="AJ43" s="198"/>
      <c r="AK43" s="195">
        <f>SUM(AI43:AJ43)</f>
        <v>0</v>
      </c>
      <c r="AL43" s="48">
        <f t="shared" si="59"/>
        <v>7570</v>
      </c>
      <c r="AM43" s="153">
        <f t="shared" si="60"/>
        <v>5330</v>
      </c>
      <c r="AO43" s="106">
        <v>1030</v>
      </c>
      <c r="AP43" s="369">
        <v>905</v>
      </c>
      <c r="AQ43" s="86">
        <v>890</v>
      </c>
      <c r="AR43" s="86">
        <v>885</v>
      </c>
      <c r="AS43" s="86">
        <v>810</v>
      </c>
      <c r="AT43" s="86">
        <v>810</v>
      </c>
      <c r="AU43" s="86">
        <v>775</v>
      </c>
      <c r="AV43" s="86">
        <v>760</v>
      </c>
      <c r="AW43" s="89">
        <v>705</v>
      </c>
      <c r="AX43" s="86">
        <v>0</v>
      </c>
      <c r="AY43" s="218"/>
      <c r="BA43" s="133">
        <f t="shared" si="61"/>
        <v>810</v>
      </c>
      <c r="BB43" s="366">
        <f t="shared" si="62"/>
        <v>885</v>
      </c>
      <c r="BC43" s="97">
        <f t="shared" si="63"/>
        <v>775</v>
      </c>
      <c r="BD43" s="97">
        <f t="shared" si="64"/>
        <v>890</v>
      </c>
      <c r="BE43" s="97">
        <f t="shared" si="65"/>
        <v>705</v>
      </c>
      <c r="BF43" s="97">
        <f t="shared" si="66"/>
        <v>810</v>
      </c>
      <c r="BG43" s="97">
        <f t="shared" si="67"/>
        <v>760</v>
      </c>
      <c r="BH43" s="97">
        <f t="shared" si="68"/>
        <v>0</v>
      </c>
      <c r="BI43" s="97">
        <f>AE43</f>
        <v>1030</v>
      </c>
      <c r="BJ43" s="97">
        <f>AH43</f>
        <v>905</v>
      </c>
      <c r="BK43" s="295">
        <f t="shared" si="71"/>
        <v>0</v>
      </c>
      <c r="BL43" s="11">
        <f t="shared" si="72"/>
        <v>602017</v>
      </c>
      <c r="BM43" s="351" t="str">
        <f t="shared" si="73"/>
        <v>GAUDRON Bernard</v>
      </c>
      <c r="BN43" s="11" t="str">
        <f t="shared" si="74"/>
        <v>ADR</v>
      </c>
      <c r="BP43" s="137"/>
      <c r="BQ43" s="137"/>
    </row>
    <row r="44" spans="2:66" ht="12" customHeight="1">
      <c r="B44" s="125">
        <v>410032</v>
      </c>
      <c r="C44" s="348" t="s">
        <v>129</v>
      </c>
      <c r="D44" s="182" t="s">
        <v>4</v>
      </c>
      <c r="E44" s="178">
        <v>335</v>
      </c>
      <c r="F44" s="35">
        <v>400</v>
      </c>
      <c r="G44" s="46">
        <f t="shared" si="48"/>
        <v>735</v>
      </c>
      <c r="H44" s="35">
        <v>390</v>
      </c>
      <c r="I44" s="35">
        <v>425</v>
      </c>
      <c r="J44" s="44">
        <f t="shared" si="49"/>
        <v>815</v>
      </c>
      <c r="K44" s="4">
        <v>350</v>
      </c>
      <c r="L44" s="4">
        <v>390</v>
      </c>
      <c r="M44" s="44">
        <f t="shared" si="50"/>
        <v>740</v>
      </c>
      <c r="N44" s="79">
        <v>375</v>
      </c>
      <c r="O44" s="79">
        <v>345</v>
      </c>
      <c r="P44" s="46">
        <f t="shared" si="51"/>
        <v>720</v>
      </c>
      <c r="Q44" s="4">
        <v>240</v>
      </c>
      <c r="R44" s="4">
        <v>280</v>
      </c>
      <c r="S44" s="44">
        <f t="shared" si="52"/>
        <v>520</v>
      </c>
      <c r="T44" s="4">
        <v>365</v>
      </c>
      <c r="U44" s="4">
        <v>455</v>
      </c>
      <c r="V44" s="44">
        <f t="shared" si="53"/>
        <v>820</v>
      </c>
      <c r="W44" s="4">
        <v>315</v>
      </c>
      <c r="X44" s="4">
        <v>450</v>
      </c>
      <c r="Y44" s="44">
        <f t="shared" si="54"/>
        <v>765</v>
      </c>
      <c r="Z44" s="4"/>
      <c r="AA44" s="4"/>
      <c r="AB44" s="46">
        <f t="shared" si="55"/>
        <v>0</v>
      </c>
      <c r="AC44" s="4">
        <v>495</v>
      </c>
      <c r="AD44" s="4">
        <v>495</v>
      </c>
      <c r="AE44" s="44">
        <f t="shared" si="56"/>
        <v>990</v>
      </c>
      <c r="AF44" s="222">
        <v>375</v>
      </c>
      <c r="AG44" s="222">
        <v>390</v>
      </c>
      <c r="AH44" s="100">
        <f t="shared" si="57"/>
        <v>765</v>
      </c>
      <c r="AI44" s="243"/>
      <c r="AJ44" s="198"/>
      <c r="AK44" s="195">
        <f t="shared" si="58"/>
        <v>0</v>
      </c>
      <c r="AL44" s="48">
        <f t="shared" si="59"/>
        <v>6870</v>
      </c>
      <c r="AM44" s="102">
        <f t="shared" si="60"/>
        <v>4895</v>
      </c>
      <c r="AO44" s="177">
        <v>990</v>
      </c>
      <c r="AP44" s="369">
        <v>820</v>
      </c>
      <c r="AQ44" s="89">
        <v>815</v>
      </c>
      <c r="AR44" s="86">
        <v>765</v>
      </c>
      <c r="AS44" s="86">
        <v>765</v>
      </c>
      <c r="AT44" s="89">
        <v>740</v>
      </c>
      <c r="AU44" s="86">
        <v>735</v>
      </c>
      <c r="AV44" s="86">
        <v>720</v>
      </c>
      <c r="AW44" s="89">
        <v>520</v>
      </c>
      <c r="AX44" s="86">
        <v>0</v>
      </c>
      <c r="AY44" s="218"/>
      <c r="BA44" s="133">
        <f t="shared" si="61"/>
        <v>735</v>
      </c>
      <c r="BB44" s="366">
        <f t="shared" si="62"/>
        <v>815</v>
      </c>
      <c r="BC44" s="97">
        <f t="shared" si="63"/>
        <v>740</v>
      </c>
      <c r="BD44" s="97">
        <f t="shared" si="64"/>
        <v>720</v>
      </c>
      <c r="BE44" s="97">
        <f t="shared" si="65"/>
        <v>520</v>
      </c>
      <c r="BF44" s="97">
        <f t="shared" si="66"/>
        <v>820</v>
      </c>
      <c r="BG44" s="97">
        <f t="shared" si="67"/>
        <v>765</v>
      </c>
      <c r="BH44" s="97">
        <f t="shared" si="68"/>
        <v>0</v>
      </c>
      <c r="BI44" s="97">
        <f t="shared" si="69"/>
        <v>990</v>
      </c>
      <c r="BJ44" s="97">
        <f t="shared" si="70"/>
        <v>765</v>
      </c>
      <c r="BK44" s="295">
        <f t="shared" si="71"/>
        <v>0</v>
      </c>
      <c r="BL44" s="11">
        <f aca="true" t="shared" si="75" ref="BL44:BN45">B44</f>
        <v>410032</v>
      </c>
      <c r="BM44" s="351" t="str">
        <f t="shared" si="75"/>
        <v>GERARD  Roger</v>
      </c>
      <c r="BN44" s="11" t="str">
        <f t="shared" si="75"/>
        <v>AGC</v>
      </c>
    </row>
    <row r="45" spans="2:66" ht="12" customHeight="1">
      <c r="B45" s="125">
        <v>406005</v>
      </c>
      <c r="C45" s="79" t="s">
        <v>215</v>
      </c>
      <c r="D45" s="182" t="s">
        <v>6</v>
      </c>
      <c r="E45" s="107"/>
      <c r="F45" s="4"/>
      <c r="G45" s="46">
        <f t="shared" si="48"/>
        <v>0</v>
      </c>
      <c r="H45" s="4"/>
      <c r="I45" s="4"/>
      <c r="J45" s="46">
        <f t="shared" si="49"/>
        <v>0</v>
      </c>
      <c r="K45" s="35">
        <v>260</v>
      </c>
      <c r="L45" s="35">
        <v>325</v>
      </c>
      <c r="M45" s="46">
        <f t="shared" si="50"/>
        <v>585</v>
      </c>
      <c r="N45" s="4"/>
      <c r="O45" s="4"/>
      <c r="P45" s="44">
        <f t="shared" si="51"/>
        <v>0</v>
      </c>
      <c r="Q45" s="4"/>
      <c r="R45" s="4"/>
      <c r="S45" s="44">
        <f t="shared" si="52"/>
        <v>0</v>
      </c>
      <c r="T45" s="4">
        <v>305</v>
      </c>
      <c r="U45" s="4">
        <v>325</v>
      </c>
      <c r="V45" s="44">
        <f t="shared" si="53"/>
        <v>630</v>
      </c>
      <c r="W45" s="4"/>
      <c r="X45" s="4"/>
      <c r="Y45" s="44">
        <f t="shared" si="54"/>
        <v>0</v>
      </c>
      <c r="Z45" s="4"/>
      <c r="AA45" s="4"/>
      <c r="AB45" s="44">
        <f t="shared" si="55"/>
        <v>0</v>
      </c>
      <c r="AC45" s="4"/>
      <c r="AD45" s="4"/>
      <c r="AE45" s="44">
        <f t="shared" si="56"/>
        <v>0</v>
      </c>
      <c r="AF45" s="222">
        <v>345</v>
      </c>
      <c r="AG45" s="222">
        <v>170</v>
      </c>
      <c r="AH45" s="100">
        <f t="shared" si="57"/>
        <v>515</v>
      </c>
      <c r="AI45" s="243"/>
      <c r="AJ45" s="198"/>
      <c r="AK45" s="195">
        <f t="shared" si="58"/>
        <v>0</v>
      </c>
      <c r="AL45" s="48">
        <f t="shared" si="59"/>
        <v>1730</v>
      </c>
      <c r="AM45" s="102">
        <f t="shared" si="60"/>
        <v>0</v>
      </c>
      <c r="AO45" s="177"/>
      <c r="AP45" s="369"/>
      <c r="AQ45" s="89"/>
      <c r="AR45" s="89"/>
      <c r="AS45" s="89"/>
      <c r="AT45" s="89"/>
      <c r="AU45" s="86"/>
      <c r="AV45" s="86"/>
      <c r="AW45" s="89"/>
      <c r="AX45" s="89"/>
      <c r="AY45" s="288"/>
      <c r="BA45" s="133">
        <f t="shared" si="61"/>
        <v>0</v>
      </c>
      <c r="BB45" s="366">
        <f t="shared" si="62"/>
        <v>0</v>
      </c>
      <c r="BC45" s="97">
        <f t="shared" si="63"/>
        <v>585</v>
      </c>
      <c r="BD45" s="97">
        <f t="shared" si="64"/>
        <v>0</v>
      </c>
      <c r="BE45" s="97">
        <f t="shared" si="65"/>
        <v>0</v>
      </c>
      <c r="BF45" s="97">
        <f t="shared" si="66"/>
        <v>630</v>
      </c>
      <c r="BG45" s="97">
        <f t="shared" si="67"/>
        <v>0</v>
      </c>
      <c r="BH45" s="97">
        <f t="shared" si="68"/>
        <v>0</v>
      </c>
      <c r="BI45" s="97">
        <f t="shared" si="69"/>
        <v>0</v>
      </c>
      <c r="BJ45" s="97">
        <f t="shared" si="70"/>
        <v>515</v>
      </c>
      <c r="BK45" s="295">
        <f t="shared" si="71"/>
        <v>0</v>
      </c>
      <c r="BL45" s="11">
        <f t="shared" si="75"/>
        <v>406005</v>
      </c>
      <c r="BM45" s="173" t="str">
        <f t="shared" si="75"/>
        <v>CANNATA  Michel</v>
      </c>
      <c r="BN45" s="11" t="str">
        <f t="shared" si="75"/>
        <v>ACE</v>
      </c>
    </row>
    <row r="46" spans="2:66" ht="12" customHeight="1">
      <c r="B46" s="125">
        <v>415003</v>
      </c>
      <c r="C46" s="79" t="s">
        <v>197</v>
      </c>
      <c r="D46" s="182" t="s">
        <v>78</v>
      </c>
      <c r="E46" s="107"/>
      <c r="F46" s="4"/>
      <c r="G46" s="46">
        <f t="shared" si="48"/>
        <v>0</v>
      </c>
      <c r="H46" s="35">
        <v>300</v>
      </c>
      <c r="I46" s="35">
        <v>360</v>
      </c>
      <c r="J46" s="46">
        <f t="shared" si="49"/>
        <v>660</v>
      </c>
      <c r="K46" s="35"/>
      <c r="L46" s="35"/>
      <c r="M46" s="44">
        <f t="shared" si="50"/>
        <v>0</v>
      </c>
      <c r="N46" s="4"/>
      <c r="O46" s="4"/>
      <c r="P46" s="44">
        <f t="shared" si="51"/>
        <v>0</v>
      </c>
      <c r="Q46" s="4"/>
      <c r="R46" s="4"/>
      <c r="S46" s="44">
        <f t="shared" si="52"/>
        <v>0</v>
      </c>
      <c r="T46" s="4"/>
      <c r="U46" s="4"/>
      <c r="V46" s="44">
        <f t="shared" si="53"/>
        <v>0</v>
      </c>
      <c r="W46" s="4"/>
      <c r="X46" s="4"/>
      <c r="Y46" s="44">
        <f t="shared" si="54"/>
        <v>0</v>
      </c>
      <c r="Z46" s="4"/>
      <c r="AA46" s="4"/>
      <c r="AB46" s="44">
        <f t="shared" si="55"/>
        <v>0</v>
      </c>
      <c r="AC46" s="4"/>
      <c r="AD46" s="4"/>
      <c r="AE46" s="44">
        <f t="shared" si="56"/>
        <v>0</v>
      </c>
      <c r="AF46" s="222"/>
      <c r="AG46" s="222"/>
      <c r="AH46" s="100">
        <f t="shared" si="57"/>
        <v>0</v>
      </c>
      <c r="AI46" s="243"/>
      <c r="AJ46" s="198"/>
      <c r="AK46" s="195">
        <f t="shared" si="58"/>
        <v>0</v>
      </c>
      <c r="AL46" s="48">
        <f t="shared" si="59"/>
        <v>660</v>
      </c>
      <c r="AM46" s="102">
        <f t="shared" si="60"/>
        <v>0</v>
      </c>
      <c r="AO46" s="106"/>
      <c r="AP46" s="369"/>
      <c r="AQ46" s="89"/>
      <c r="AR46" s="89"/>
      <c r="AS46" s="89"/>
      <c r="AT46" s="89"/>
      <c r="AU46" s="89"/>
      <c r="AV46" s="89"/>
      <c r="AW46" s="89"/>
      <c r="AX46" s="89"/>
      <c r="AY46" s="288"/>
      <c r="BA46" s="133">
        <f t="shared" si="61"/>
        <v>0</v>
      </c>
      <c r="BB46" s="366">
        <f t="shared" si="62"/>
        <v>660</v>
      </c>
      <c r="BC46" s="97">
        <f t="shared" si="63"/>
        <v>0</v>
      </c>
      <c r="BD46" s="97">
        <f t="shared" si="64"/>
        <v>0</v>
      </c>
      <c r="BE46" s="97">
        <f t="shared" si="65"/>
        <v>0</v>
      </c>
      <c r="BF46" s="97">
        <f t="shared" si="66"/>
        <v>0</v>
      </c>
      <c r="BG46" s="97">
        <f t="shared" si="67"/>
        <v>0</v>
      </c>
      <c r="BH46" s="97">
        <f t="shared" si="68"/>
        <v>0</v>
      </c>
      <c r="BI46" s="97">
        <f t="shared" si="69"/>
        <v>0</v>
      </c>
      <c r="BJ46" s="97">
        <f t="shared" si="70"/>
        <v>0</v>
      </c>
      <c r="BK46" s="295">
        <f t="shared" si="71"/>
        <v>0</v>
      </c>
      <c r="BL46" s="11">
        <f t="shared" si="72"/>
        <v>415003</v>
      </c>
      <c r="BM46" s="173" t="str">
        <f t="shared" si="73"/>
        <v>KLOMP  Jos</v>
      </c>
      <c r="BN46" s="11" t="str">
        <f t="shared" si="74"/>
        <v>ACR</v>
      </c>
    </row>
    <row r="47" spans="2:69" ht="12" customHeight="1">
      <c r="B47" s="125" t="s">
        <v>214</v>
      </c>
      <c r="C47" s="79" t="s">
        <v>238</v>
      </c>
      <c r="D47" s="182" t="s">
        <v>6</v>
      </c>
      <c r="E47" s="107"/>
      <c r="F47" s="4"/>
      <c r="G47" s="46">
        <f>SUM(E47:F47)</f>
        <v>0</v>
      </c>
      <c r="H47" s="35"/>
      <c r="I47" s="35"/>
      <c r="J47" s="46">
        <f>SUM(H47:I47)</f>
        <v>0</v>
      </c>
      <c r="K47" s="35"/>
      <c r="L47" s="35"/>
      <c r="M47" s="46">
        <f>SUM(K47:L47)</f>
        <v>0</v>
      </c>
      <c r="N47" s="4"/>
      <c r="O47" s="4"/>
      <c r="P47" s="44">
        <f>SUM(N47:O47)</f>
        <v>0</v>
      </c>
      <c r="Q47" s="4"/>
      <c r="R47" s="4"/>
      <c r="S47" s="44">
        <f>SUM(Q47:R47)</f>
        <v>0</v>
      </c>
      <c r="T47" s="4">
        <v>265</v>
      </c>
      <c r="U47" s="4">
        <v>300</v>
      </c>
      <c r="V47" s="44">
        <f>SUM(T47:U47)</f>
        <v>565</v>
      </c>
      <c r="W47" s="4"/>
      <c r="X47" s="4"/>
      <c r="Y47" s="44">
        <f>SUM(W47:X47)</f>
        <v>0</v>
      </c>
      <c r="Z47" s="4"/>
      <c r="AA47" s="4"/>
      <c r="AB47" s="44">
        <f>SUM(Z47:AA47)</f>
        <v>0</v>
      </c>
      <c r="AC47" s="4"/>
      <c r="AD47" s="4"/>
      <c r="AE47" s="44">
        <f>SUM(AC47:AD47)</f>
        <v>0</v>
      </c>
      <c r="AF47" s="222"/>
      <c r="AG47" s="222"/>
      <c r="AH47" s="100">
        <f t="shared" si="57"/>
        <v>0</v>
      </c>
      <c r="AI47" s="243"/>
      <c r="AJ47" s="198"/>
      <c r="AK47" s="195">
        <f t="shared" si="58"/>
        <v>0</v>
      </c>
      <c r="AL47" s="48">
        <f t="shared" si="59"/>
        <v>565</v>
      </c>
      <c r="AM47" s="102">
        <f>SUM(AO47:AT47)</f>
        <v>0</v>
      </c>
      <c r="AO47" s="23"/>
      <c r="AP47" s="371"/>
      <c r="AQ47" s="30"/>
      <c r="AR47" s="30"/>
      <c r="AS47" s="19"/>
      <c r="AT47" s="30"/>
      <c r="AU47" s="19"/>
      <c r="AV47" s="19"/>
      <c r="AW47" s="30"/>
      <c r="AX47" s="30"/>
      <c r="AY47" s="37"/>
      <c r="BA47" s="133">
        <f>G47</f>
        <v>0</v>
      </c>
      <c r="BB47" s="366">
        <f>J47</f>
        <v>0</v>
      </c>
      <c r="BC47" s="97">
        <f>M47</f>
        <v>0</v>
      </c>
      <c r="BD47" s="97">
        <f>P47</f>
        <v>0</v>
      </c>
      <c r="BE47" s="97">
        <f>S47</f>
        <v>0</v>
      </c>
      <c r="BF47" s="97">
        <f>V47</f>
        <v>565</v>
      </c>
      <c r="BG47" s="97">
        <f>Y47</f>
        <v>0</v>
      </c>
      <c r="BH47" s="97">
        <f>AB47</f>
        <v>0</v>
      </c>
      <c r="BI47" s="97">
        <f t="shared" si="69"/>
        <v>0</v>
      </c>
      <c r="BJ47" s="97">
        <f t="shared" si="70"/>
        <v>0</v>
      </c>
      <c r="BK47" s="295">
        <f t="shared" si="71"/>
        <v>0</v>
      </c>
      <c r="BL47" s="11" t="str">
        <f t="shared" si="72"/>
        <v>406???</v>
      </c>
      <c r="BM47" s="173" t="str">
        <f t="shared" si="73"/>
        <v>CANNATA  Salvator</v>
      </c>
      <c r="BN47" s="11" t="str">
        <f t="shared" si="74"/>
        <v>ACE</v>
      </c>
      <c r="BP47" s="137"/>
      <c r="BQ47" s="137"/>
    </row>
    <row r="48" spans="2:66" ht="12" customHeight="1">
      <c r="B48" s="68">
        <v>406010</v>
      </c>
      <c r="C48" s="205" t="s">
        <v>146</v>
      </c>
      <c r="D48" s="68" t="s">
        <v>6</v>
      </c>
      <c r="E48" s="107"/>
      <c r="F48" s="4"/>
      <c r="G48" s="46">
        <f>SUM(E48:F48)</f>
        <v>0</v>
      </c>
      <c r="H48" s="4"/>
      <c r="I48" s="4"/>
      <c r="J48" s="44">
        <f>SUM(H48:I48)</f>
        <v>0</v>
      </c>
      <c r="K48" s="4"/>
      <c r="L48" s="4"/>
      <c r="M48" s="44">
        <f>SUM(K48:L48)</f>
        <v>0</v>
      </c>
      <c r="N48" s="4"/>
      <c r="O48" s="4"/>
      <c r="P48" s="44">
        <f>SUM(N48:O48)</f>
        <v>0</v>
      </c>
      <c r="Q48" s="4"/>
      <c r="R48" s="4"/>
      <c r="S48" s="44">
        <f>SUM(Q48:R48)</f>
        <v>0</v>
      </c>
      <c r="T48" s="4"/>
      <c r="U48" s="4"/>
      <c r="V48" s="44">
        <f>SUM(T48:U48)</f>
        <v>0</v>
      </c>
      <c r="W48" s="4"/>
      <c r="X48" s="4"/>
      <c r="Y48" s="44">
        <f>SUM(W48:X48)</f>
        <v>0</v>
      </c>
      <c r="Z48" s="4"/>
      <c r="AA48" s="4"/>
      <c r="AB48" s="44">
        <f>SUM(Z48:AA48)</f>
        <v>0</v>
      </c>
      <c r="AC48" s="4">
        <v>0</v>
      </c>
      <c r="AD48" s="4">
        <v>540</v>
      </c>
      <c r="AE48" s="44">
        <f>SUM(AC48:AD48)</f>
        <v>540</v>
      </c>
      <c r="AF48" s="222"/>
      <c r="AG48" s="222"/>
      <c r="AH48" s="100">
        <f t="shared" si="57"/>
        <v>0</v>
      </c>
      <c r="AI48" s="243"/>
      <c r="AJ48" s="198"/>
      <c r="AK48" s="195">
        <f t="shared" si="58"/>
        <v>0</v>
      </c>
      <c r="AL48" s="48">
        <f t="shared" si="59"/>
        <v>540</v>
      </c>
      <c r="AM48" s="102">
        <f>SUM(AO48:AT48)</f>
        <v>0</v>
      </c>
      <c r="AO48" s="23"/>
      <c r="AP48" s="371"/>
      <c r="AQ48" s="19"/>
      <c r="AR48" s="19"/>
      <c r="AS48" s="19"/>
      <c r="AT48" s="86"/>
      <c r="AU48" s="19"/>
      <c r="AV48" s="19"/>
      <c r="AW48" s="19"/>
      <c r="AX48" s="19"/>
      <c r="AY48" s="24"/>
      <c r="BA48" s="133">
        <f>G48</f>
        <v>0</v>
      </c>
      <c r="BB48" s="366">
        <f>J48</f>
        <v>0</v>
      </c>
      <c r="BC48" s="97">
        <f>M48</f>
        <v>0</v>
      </c>
      <c r="BD48" s="97">
        <f>P48</f>
        <v>0</v>
      </c>
      <c r="BE48" s="97">
        <f>S48</f>
        <v>0</v>
      </c>
      <c r="BF48" s="97">
        <f>V48</f>
        <v>0</v>
      </c>
      <c r="BG48" s="97">
        <f>Y48</f>
        <v>0</v>
      </c>
      <c r="BH48" s="97">
        <f>AB48</f>
        <v>0</v>
      </c>
      <c r="BI48" s="97">
        <f t="shared" si="69"/>
        <v>540</v>
      </c>
      <c r="BJ48" s="97">
        <f t="shared" si="70"/>
        <v>0</v>
      </c>
      <c r="BK48" s="295">
        <f t="shared" si="71"/>
        <v>0</v>
      </c>
      <c r="BL48" s="11">
        <f>B48</f>
        <v>406010</v>
      </c>
      <c r="BM48" s="404" t="str">
        <f>C48</f>
        <v>DELSUPEXHE Serge</v>
      </c>
      <c r="BN48" s="11" t="str">
        <f>D48</f>
        <v>ACE</v>
      </c>
    </row>
    <row r="49" spans="2:66" ht="12" customHeight="1" thickBot="1">
      <c r="B49" s="175"/>
      <c r="C49" s="313"/>
      <c r="D49" s="241"/>
      <c r="E49" s="18"/>
      <c r="F49" s="70"/>
      <c r="G49" s="71">
        <f t="shared" si="48"/>
        <v>0</v>
      </c>
      <c r="H49" s="70"/>
      <c r="I49" s="70"/>
      <c r="J49" s="71">
        <f t="shared" si="49"/>
        <v>0</v>
      </c>
      <c r="K49" s="70"/>
      <c r="L49" s="70"/>
      <c r="M49" s="71">
        <f t="shared" si="50"/>
        <v>0</v>
      </c>
      <c r="N49" s="70"/>
      <c r="O49" s="70"/>
      <c r="P49" s="71">
        <f t="shared" si="51"/>
        <v>0</v>
      </c>
      <c r="Q49" s="70"/>
      <c r="R49" s="70"/>
      <c r="S49" s="71">
        <f t="shared" si="52"/>
        <v>0</v>
      </c>
      <c r="T49" s="70"/>
      <c r="U49" s="70"/>
      <c r="V49" s="71">
        <f t="shared" si="53"/>
        <v>0</v>
      </c>
      <c r="W49" s="70"/>
      <c r="X49" s="70"/>
      <c r="Y49" s="71">
        <f t="shared" si="54"/>
        <v>0</v>
      </c>
      <c r="Z49" s="70"/>
      <c r="AA49" s="70"/>
      <c r="AB49" s="71">
        <f t="shared" si="55"/>
        <v>0</v>
      </c>
      <c r="AC49" s="70"/>
      <c r="AD49" s="70"/>
      <c r="AE49" s="71">
        <f t="shared" si="56"/>
        <v>0</v>
      </c>
      <c r="AF49" s="226"/>
      <c r="AG49" s="226"/>
      <c r="AH49" s="45">
        <f t="shared" si="57"/>
        <v>0</v>
      </c>
      <c r="AI49" s="269"/>
      <c r="AJ49" s="199"/>
      <c r="AK49" s="244">
        <f t="shared" si="58"/>
        <v>0</v>
      </c>
      <c r="AL49" s="50">
        <f t="shared" si="59"/>
        <v>0</v>
      </c>
      <c r="AM49" s="103">
        <f t="shared" si="60"/>
        <v>0</v>
      </c>
      <c r="AO49" s="25"/>
      <c r="AP49" s="367"/>
      <c r="AQ49" s="26"/>
      <c r="AR49" s="26"/>
      <c r="AS49" s="26"/>
      <c r="AT49" s="87"/>
      <c r="AU49" s="26"/>
      <c r="AV49" s="26"/>
      <c r="AW49" s="26"/>
      <c r="AX49" s="26"/>
      <c r="AY49" s="27"/>
      <c r="BA49" s="25">
        <f t="shared" si="61"/>
        <v>0</v>
      </c>
      <c r="BB49" s="367">
        <f t="shared" si="62"/>
        <v>0</v>
      </c>
      <c r="BC49" s="26">
        <f t="shared" si="63"/>
        <v>0</v>
      </c>
      <c r="BD49" s="26">
        <f t="shared" si="64"/>
        <v>0</v>
      </c>
      <c r="BE49" s="26">
        <f t="shared" si="65"/>
        <v>0</v>
      </c>
      <c r="BF49" s="26">
        <f t="shared" si="66"/>
        <v>0</v>
      </c>
      <c r="BG49" s="26">
        <f t="shared" si="67"/>
        <v>0</v>
      </c>
      <c r="BH49" s="83">
        <f t="shared" si="68"/>
        <v>0</v>
      </c>
      <c r="BI49" s="165">
        <f>AE49</f>
        <v>0</v>
      </c>
      <c r="BJ49" s="165">
        <f>AH49</f>
        <v>0</v>
      </c>
      <c r="BK49" s="312">
        <f t="shared" si="71"/>
        <v>0</v>
      </c>
      <c r="BL49" s="12">
        <f t="shared" si="72"/>
        <v>0</v>
      </c>
      <c r="BM49" s="228">
        <f t="shared" si="73"/>
        <v>0</v>
      </c>
      <c r="BN49" s="12">
        <f t="shared" si="74"/>
        <v>0</v>
      </c>
    </row>
    <row r="50" spans="2:69" ht="12" customHeight="1" thickBot="1">
      <c r="B50" s="16" t="s">
        <v>30</v>
      </c>
      <c r="C50" s="189"/>
      <c r="D50" s="155"/>
      <c r="AF50" s="200"/>
      <c r="AG50" s="200"/>
      <c r="BI50" s="92"/>
      <c r="BJ50" s="92"/>
      <c r="BP50" s="141" t="s">
        <v>30</v>
      </c>
      <c r="BQ50" s="142"/>
    </row>
    <row r="51" spans="2:69" ht="12" customHeight="1" thickBot="1">
      <c r="B51" s="23"/>
      <c r="C51" s="97"/>
      <c r="D51" s="233"/>
      <c r="E51" s="3" t="s">
        <v>165</v>
      </c>
      <c r="F51" s="3"/>
      <c r="G51" s="42"/>
      <c r="H51" s="1" t="s">
        <v>166</v>
      </c>
      <c r="I51" s="3"/>
      <c r="J51" s="42"/>
      <c r="K51" s="1" t="s">
        <v>167</v>
      </c>
      <c r="L51" s="3"/>
      <c r="M51" s="42"/>
      <c r="N51" s="1" t="s">
        <v>168</v>
      </c>
      <c r="O51" s="3"/>
      <c r="P51" s="42"/>
      <c r="Q51" s="1" t="s">
        <v>169</v>
      </c>
      <c r="R51" s="3"/>
      <c r="S51" s="42"/>
      <c r="T51" s="1" t="s">
        <v>230</v>
      </c>
      <c r="U51" s="3"/>
      <c r="V51" s="42"/>
      <c r="W51" s="1" t="s">
        <v>231</v>
      </c>
      <c r="X51" s="3"/>
      <c r="Y51" s="42"/>
      <c r="Z51" s="1" t="s">
        <v>172</v>
      </c>
      <c r="AA51" s="207"/>
      <c r="AB51" s="42"/>
      <c r="AC51" s="1" t="s">
        <v>232</v>
      </c>
      <c r="AD51" s="3"/>
      <c r="AE51" s="42"/>
      <c r="AF51" s="263" t="s">
        <v>233</v>
      </c>
      <c r="AG51" s="33"/>
      <c r="AH51" s="42"/>
      <c r="AI51" s="263"/>
      <c r="AJ51" s="33"/>
      <c r="AK51" s="42"/>
      <c r="AM51" s="58">
        <v>4200</v>
      </c>
      <c r="AO51" s="16" t="s">
        <v>30</v>
      </c>
      <c r="AP51" s="3"/>
      <c r="AQ51" s="3"/>
      <c r="AR51" s="3"/>
      <c r="AS51" s="2"/>
      <c r="BC51" s="32" t="s">
        <v>13</v>
      </c>
      <c r="BD51" s="33"/>
      <c r="BE51" s="34">
        <v>750</v>
      </c>
      <c r="BF51" s="108">
        <v>1000</v>
      </c>
      <c r="BG51" s="109">
        <v>1200</v>
      </c>
      <c r="BI51" s="92"/>
      <c r="BJ51" s="92"/>
      <c r="BP51" s="277" t="s">
        <v>163</v>
      </c>
      <c r="BQ51" s="145"/>
    </row>
    <row r="52" spans="2:69" ht="12" customHeight="1" thickBot="1">
      <c r="B52" s="219" t="s">
        <v>0</v>
      </c>
      <c r="C52" s="252" t="s">
        <v>1</v>
      </c>
      <c r="D52" s="275" t="s">
        <v>2</v>
      </c>
      <c r="E52" s="64" t="s">
        <v>14</v>
      </c>
      <c r="F52" s="63" t="s">
        <v>15</v>
      </c>
      <c r="G52" s="270" t="s">
        <v>16</v>
      </c>
      <c r="H52" s="219" t="s">
        <v>14</v>
      </c>
      <c r="I52" s="63" t="s">
        <v>15</v>
      </c>
      <c r="J52" s="270" t="s">
        <v>16</v>
      </c>
      <c r="K52" s="219" t="s">
        <v>14</v>
      </c>
      <c r="L52" s="63" t="s">
        <v>15</v>
      </c>
      <c r="M52" s="270" t="s">
        <v>16</v>
      </c>
      <c r="N52" s="219" t="s">
        <v>14</v>
      </c>
      <c r="O52" s="63" t="s">
        <v>15</v>
      </c>
      <c r="P52" s="270" t="s">
        <v>16</v>
      </c>
      <c r="Q52" s="219" t="s">
        <v>14</v>
      </c>
      <c r="R52" s="63" t="s">
        <v>15</v>
      </c>
      <c r="S52" s="270" t="s">
        <v>16</v>
      </c>
      <c r="T52" s="219" t="s">
        <v>14</v>
      </c>
      <c r="U52" s="63" t="s">
        <v>15</v>
      </c>
      <c r="V52" s="270" t="s">
        <v>16</v>
      </c>
      <c r="W52" s="219" t="s">
        <v>14</v>
      </c>
      <c r="X52" s="63" t="s">
        <v>15</v>
      </c>
      <c r="Y52" s="270" t="s">
        <v>16</v>
      </c>
      <c r="Z52" s="219" t="s">
        <v>14</v>
      </c>
      <c r="AA52" s="63" t="s">
        <v>15</v>
      </c>
      <c r="AB52" s="270" t="s">
        <v>16</v>
      </c>
      <c r="AC52" s="219" t="s">
        <v>14</v>
      </c>
      <c r="AD52" s="63" t="s">
        <v>15</v>
      </c>
      <c r="AE52" s="270" t="s">
        <v>16</v>
      </c>
      <c r="AF52" s="271" t="s">
        <v>14</v>
      </c>
      <c r="AG52" s="272" t="s">
        <v>15</v>
      </c>
      <c r="AH52" s="270" t="s">
        <v>16</v>
      </c>
      <c r="AI52" s="162" t="s">
        <v>14</v>
      </c>
      <c r="AJ52" s="162" t="s">
        <v>15</v>
      </c>
      <c r="AK52" s="246" t="s">
        <v>16</v>
      </c>
      <c r="AL52" s="67" t="s">
        <v>17</v>
      </c>
      <c r="AM52" s="67" t="s">
        <v>18</v>
      </c>
      <c r="AT52" s="84">
        <v>6</v>
      </c>
      <c r="BI52" s="92"/>
      <c r="BJ52" s="92"/>
      <c r="BK52" s="30"/>
      <c r="BL52" s="98" t="s">
        <v>0</v>
      </c>
      <c r="BM52" s="21" t="s">
        <v>1</v>
      </c>
      <c r="BN52" s="98" t="s">
        <v>2</v>
      </c>
      <c r="BP52" s="140"/>
      <c r="BQ52" s="137"/>
    </row>
    <row r="53" spans="2:69" ht="12" customHeight="1">
      <c r="B53" s="126">
        <v>602002</v>
      </c>
      <c r="C53" s="353" t="s">
        <v>65</v>
      </c>
      <c r="D53" s="180" t="s">
        <v>10</v>
      </c>
      <c r="E53" s="169">
        <v>75</v>
      </c>
      <c r="F53" s="41">
        <v>0</v>
      </c>
      <c r="G53" s="52">
        <f>SUM(E53:F53)</f>
        <v>75</v>
      </c>
      <c r="H53" s="41">
        <v>540</v>
      </c>
      <c r="I53" s="41">
        <v>545</v>
      </c>
      <c r="J53" s="52">
        <f>SUM(H53:I53)</f>
        <v>1085</v>
      </c>
      <c r="K53" s="78">
        <v>480</v>
      </c>
      <c r="L53" s="78">
        <v>505</v>
      </c>
      <c r="M53" s="114">
        <f>SUM(K53:L53)</f>
        <v>985</v>
      </c>
      <c r="N53" s="41">
        <v>490</v>
      </c>
      <c r="O53" s="41">
        <v>485</v>
      </c>
      <c r="P53" s="52">
        <f>SUM(N53:O53)</f>
        <v>975</v>
      </c>
      <c r="Q53" s="41">
        <v>540</v>
      </c>
      <c r="R53" s="41">
        <v>545</v>
      </c>
      <c r="S53" s="52">
        <f>SUM(Q53:R53)</f>
        <v>1085</v>
      </c>
      <c r="T53" s="41">
        <v>530</v>
      </c>
      <c r="U53" s="41">
        <v>535</v>
      </c>
      <c r="V53" s="52">
        <f>SUM(T53:U53)</f>
        <v>1065</v>
      </c>
      <c r="W53" s="41">
        <v>555</v>
      </c>
      <c r="X53" s="41">
        <v>455</v>
      </c>
      <c r="Y53" s="52">
        <f>SUM(W53:X53)</f>
        <v>1010</v>
      </c>
      <c r="Z53" s="41"/>
      <c r="AA53" s="41"/>
      <c r="AB53" s="52">
        <f>SUM(Z53:AA53)</f>
        <v>0</v>
      </c>
      <c r="AC53" s="41">
        <v>510</v>
      </c>
      <c r="AD53" s="41">
        <v>545</v>
      </c>
      <c r="AE53" s="52">
        <f>SUM(AC53:AD53)</f>
        <v>1055</v>
      </c>
      <c r="AF53" s="197">
        <v>505</v>
      </c>
      <c r="AG53" s="197">
        <v>515</v>
      </c>
      <c r="AH53" s="52">
        <f>SUM(AF53:AG53)</f>
        <v>1020</v>
      </c>
      <c r="AI53" s="197"/>
      <c r="AJ53" s="197"/>
      <c r="AK53" s="240">
        <f>SUM(AI53:AJ53)</f>
        <v>0</v>
      </c>
      <c r="AL53" s="49">
        <f>SUM(AK53,AH53,AE53,AB53,Y53,V53,S53,P53,M53,J53,G53)</f>
        <v>8355</v>
      </c>
      <c r="AM53" s="438">
        <f>SUM(AO53:AT53)</f>
        <v>6320</v>
      </c>
      <c r="AO53" s="284">
        <v>1085</v>
      </c>
      <c r="AP53" s="337">
        <v>1085</v>
      </c>
      <c r="AQ53" s="85">
        <v>1065</v>
      </c>
      <c r="AR53" s="176">
        <v>1055</v>
      </c>
      <c r="AS53" s="176">
        <v>1020</v>
      </c>
      <c r="AT53" s="176">
        <v>1010</v>
      </c>
      <c r="AU53" s="176">
        <v>985</v>
      </c>
      <c r="AV53" s="85">
        <v>975</v>
      </c>
      <c r="AW53" s="85">
        <v>75</v>
      </c>
      <c r="AX53" s="85">
        <v>0</v>
      </c>
      <c r="AY53" s="287"/>
      <c r="BA53" s="132">
        <f>G53</f>
        <v>75</v>
      </c>
      <c r="BB53" s="335">
        <f>J53</f>
        <v>1085</v>
      </c>
      <c r="BC53" s="21">
        <f>M53</f>
        <v>985</v>
      </c>
      <c r="BD53" s="21">
        <f>P53</f>
        <v>975</v>
      </c>
      <c r="BE53" s="21">
        <f>S53</f>
        <v>1085</v>
      </c>
      <c r="BF53" s="21">
        <f>V53</f>
        <v>1065</v>
      </c>
      <c r="BG53" s="21">
        <f>Y53</f>
        <v>1010</v>
      </c>
      <c r="BH53" s="31">
        <f>AB53</f>
        <v>0</v>
      </c>
      <c r="BI53" s="21">
        <f>AE53</f>
        <v>1055</v>
      </c>
      <c r="BJ53" s="21">
        <f>AH53</f>
        <v>1020</v>
      </c>
      <c r="BK53" s="31">
        <f>AK53</f>
        <v>0</v>
      </c>
      <c r="BL53" s="98">
        <f aca="true" t="shared" si="76" ref="BL53:BN55">B53</f>
        <v>602002</v>
      </c>
      <c r="BM53" s="354" t="str">
        <f t="shared" si="76"/>
        <v>ROBERT Dominique</v>
      </c>
      <c r="BN53" s="98" t="str">
        <f t="shared" si="76"/>
        <v>ADR</v>
      </c>
      <c r="BP53" s="137"/>
      <c r="BQ53" s="137"/>
    </row>
    <row r="54" spans="2:69" ht="12" customHeight="1">
      <c r="B54" s="208">
        <v>602006</v>
      </c>
      <c r="C54" s="206" t="s">
        <v>67</v>
      </c>
      <c r="D54" s="210" t="s">
        <v>10</v>
      </c>
      <c r="E54" s="178">
        <v>470</v>
      </c>
      <c r="F54" s="35">
        <v>390</v>
      </c>
      <c r="G54" s="46">
        <f>SUM(E54:F54)</f>
        <v>860</v>
      </c>
      <c r="H54" s="35">
        <v>500</v>
      </c>
      <c r="I54" s="35">
        <v>445</v>
      </c>
      <c r="J54" s="46">
        <f>SUM(H54:I54)</f>
        <v>945</v>
      </c>
      <c r="K54" s="35"/>
      <c r="L54" s="35"/>
      <c r="M54" s="46">
        <f>SUM(K54:L54)</f>
        <v>0</v>
      </c>
      <c r="N54" s="35"/>
      <c r="O54" s="35"/>
      <c r="P54" s="46">
        <f>SUM(N54:O54)</f>
        <v>0</v>
      </c>
      <c r="Q54" s="35">
        <v>575</v>
      </c>
      <c r="R54" s="35">
        <v>400</v>
      </c>
      <c r="S54" s="46">
        <f>SUM(Q54:R54)</f>
        <v>975</v>
      </c>
      <c r="T54" s="35">
        <v>495</v>
      </c>
      <c r="U54" s="35">
        <v>530</v>
      </c>
      <c r="V54" s="46">
        <f>SUM(T54:U54)</f>
        <v>1025</v>
      </c>
      <c r="W54" s="35"/>
      <c r="X54" s="35"/>
      <c r="Y54" s="46">
        <f>SUM(W54:X54)</f>
        <v>0</v>
      </c>
      <c r="Z54" s="35"/>
      <c r="AA54" s="35"/>
      <c r="AB54" s="46">
        <f>SUM(Z54:AA54)</f>
        <v>0</v>
      </c>
      <c r="AC54" s="35">
        <v>515</v>
      </c>
      <c r="AD54" s="35">
        <v>525</v>
      </c>
      <c r="AE54" s="46">
        <f>SUM(AC54:AD54)</f>
        <v>1040</v>
      </c>
      <c r="AF54" s="198">
        <v>440</v>
      </c>
      <c r="AG54" s="198">
        <v>375</v>
      </c>
      <c r="AH54" s="46">
        <f>SUM(AF54:AG54)</f>
        <v>815</v>
      </c>
      <c r="AI54" s="198"/>
      <c r="AJ54" s="198"/>
      <c r="AK54" s="195">
        <f>SUM(AI54:AJ54)</f>
        <v>0</v>
      </c>
      <c r="AL54" s="48">
        <f>SUM(AK54,AH54,AE54,AB54,Y54,V54,S54,P54,M54,J54,G54)</f>
        <v>5660</v>
      </c>
      <c r="AM54" s="153">
        <f>SUM(AO54:AT54)</f>
        <v>5660</v>
      </c>
      <c r="AO54" s="177">
        <v>1040</v>
      </c>
      <c r="AP54" s="369">
        <v>1025</v>
      </c>
      <c r="AQ54" s="89">
        <v>975</v>
      </c>
      <c r="AR54" s="89">
        <v>945</v>
      </c>
      <c r="AS54" s="89">
        <v>860</v>
      </c>
      <c r="AT54" s="89">
        <v>815</v>
      </c>
      <c r="AU54" s="89">
        <v>0</v>
      </c>
      <c r="AV54" s="86">
        <v>0</v>
      </c>
      <c r="AW54" s="89">
        <v>0</v>
      </c>
      <c r="AX54" s="89">
        <v>0</v>
      </c>
      <c r="AY54" s="288"/>
      <c r="BA54" s="23">
        <f>G54</f>
        <v>860</v>
      </c>
      <c r="BB54" s="369">
        <f>J54</f>
        <v>945</v>
      </c>
      <c r="BC54" s="30">
        <f>M54</f>
        <v>0</v>
      </c>
      <c r="BD54" s="30">
        <f>P54</f>
        <v>0</v>
      </c>
      <c r="BE54" s="30">
        <f>S54</f>
        <v>975</v>
      </c>
      <c r="BF54" s="30">
        <f>V54</f>
        <v>1025</v>
      </c>
      <c r="BG54" s="30">
        <f>Y54</f>
        <v>0</v>
      </c>
      <c r="BH54" s="30">
        <f>AB54</f>
        <v>0</v>
      </c>
      <c r="BI54" s="19">
        <f>AE54</f>
        <v>1040</v>
      </c>
      <c r="BJ54" s="19">
        <f>AH54</f>
        <v>815</v>
      </c>
      <c r="BK54" s="30">
        <f>AK54</f>
        <v>0</v>
      </c>
      <c r="BL54" s="273">
        <f t="shared" si="76"/>
        <v>602006</v>
      </c>
      <c r="BM54" s="355" t="str">
        <f t="shared" si="76"/>
        <v>WIRTGEN Françoise</v>
      </c>
      <c r="BN54" s="273" t="str">
        <f t="shared" si="76"/>
        <v>ADR</v>
      </c>
      <c r="BP54" s="137"/>
      <c r="BQ54" s="137"/>
    </row>
    <row r="55" spans="2:69" ht="12" customHeight="1">
      <c r="B55" s="208">
        <v>406001</v>
      </c>
      <c r="C55" s="206" t="s">
        <v>108</v>
      </c>
      <c r="D55" s="210" t="s">
        <v>6</v>
      </c>
      <c r="E55" s="178"/>
      <c r="F55" s="35"/>
      <c r="G55" s="46">
        <f>SUM(E55:F55)</f>
        <v>0</v>
      </c>
      <c r="H55" s="35"/>
      <c r="I55" s="35"/>
      <c r="J55" s="46">
        <f>SUM(H55:I55)</f>
        <v>0</v>
      </c>
      <c r="K55" s="35"/>
      <c r="L55" s="35"/>
      <c r="M55" s="46">
        <f>SUM(K55:L55)</f>
        <v>0</v>
      </c>
      <c r="N55" s="35"/>
      <c r="O55" s="35"/>
      <c r="P55" s="46">
        <f>SUM(N55:O55)</f>
        <v>0</v>
      </c>
      <c r="Q55" s="79"/>
      <c r="R55" s="79"/>
      <c r="S55" s="46">
        <f>SUM(Q55:R55)</f>
        <v>0</v>
      </c>
      <c r="T55" s="35"/>
      <c r="U55" s="35"/>
      <c r="V55" s="46">
        <f>SUM(T55:U55)</f>
        <v>0</v>
      </c>
      <c r="W55" s="35"/>
      <c r="X55" s="35"/>
      <c r="Y55" s="46">
        <f>SUM(W55:X55)</f>
        <v>0</v>
      </c>
      <c r="Z55" s="35"/>
      <c r="AA55" s="35"/>
      <c r="AB55" s="46">
        <f>SUM(Z55:AA55)</f>
        <v>0</v>
      </c>
      <c r="AC55" s="35">
        <v>0</v>
      </c>
      <c r="AD55" s="35">
        <v>550</v>
      </c>
      <c r="AE55" s="46">
        <f>SUM(AC55:AD55)</f>
        <v>550</v>
      </c>
      <c r="AF55" s="198"/>
      <c r="AG55" s="198"/>
      <c r="AH55" s="46">
        <f>SUM(AF55:AG55)</f>
        <v>0</v>
      </c>
      <c r="AI55" s="198"/>
      <c r="AJ55" s="198"/>
      <c r="AK55" s="195">
        <f>SUM(AI55:AJ55)</f>
        <v>0</v>
      </c>
      <c r="AL55" s="48">
        <f>SUM(AK55,AH55,AE55,AB55,Y55,V55,S55,P55,M55,J55,G55)</f>
        <v>550</v>
      </c>
      <c r="AM55" s="153">
        <f>SUM(AO55:AT55)</f>
        <v>0</v>
      </c>
      <c r="AO55" s="177"/>
      <c r="AP55" s="369"/>
      <c r="AQ55" s="89"/>
      <c r="AR55" s="89"/>
      <c r="AS55" s="86"/>
      <c r="AT55" s="86"/>
      <c r="AU55" s="89"/>
      <c r="AV55" s="89"/>
      <c r="AW55" s="89"/>
      <c r="AX55" s="89"/>
      <c r="AY55" s="218"/>
      <c r="BA55" s="23">
        <f>G55</f>
        <v>0</v>
      </c>
      <c r="BB55" s="369">
        <f>J55</f>
        <v>0</v>
      </c>
      <c r="BC55" s="30">
        <f>M55</f>
        <v>0</v>
      </c>
      <c r="BD55" s="30">
        <f>P55</f>
        <v>0</v>
      </c>
      <c r="BE55" s="30">
        <f>S55</f>
        <v>0</v>
      </c>
      <c r="BF55" s="30">
        <f>V55</f>
        <v>0</v>
      </c>
      <c r="BG55" s="30">
        <f>Y55</f>
        <v>0</v>
      </c>
      <c r="BH55" s="30">
        <f>AB55</f>
        <v>0</v>
      </c>
      <c r="BI55" s="19">
        <f>AE55</f>
        <v>550</v>
      </c>
      <c r="BJ55" s="19">
        <f>AH55</f>
        <v>0</v>
      </c>
      <c r="BK55" s="30">
        <f>AK55</f>
        <v>0</v>
      </c>
      <c r="BL55" s="273">
        <f t="shared" si="76"/>
        <v>406001</v>
      </c>
      <c r="BM55" s="355" t="str">
        <f t="shared" si="76"/>
        <v>LE BOULANGER Virginie</v>
      </c>
      <c r="BN55" s="273" t="str">
        <f t="shared" si="76"/>
        <v>ACE</v>
      </c>
      <c r="BP55" s="137"/>
      <c r="BQ55" s="137"/>
    </row>
    <row r="56" spans="2:69" ht="12" customHeight="1" thickBot="1">
      <c r="B56" s="154"/>
      <c r="C56" s="227"/>
      <c r="D56" s="183"/>
      <c r="E56" s="179"/>
      <c r="F56" s="104"/>
      <c r="G56" s="105">
        <f>SUM(E56:F56)</f>
        <v>0</v>
      </c>
      <c r="H56" s="104"/>
      <c r="I56" s="104"/>
      <c r="J56" s="105">
        <f>SUM(H56:I56)</f>
        <v>0</v>
      </c>
      <c r="K56" s="104"/>
      <c r="L56" s="104"/>
      <c r="M56" s="105">
        <f>SUM(K56:L56)</f>
        <v>0</v>
      </c>
      <c r="N56" s="104"/>
      <c r="O56" s="104"/>
      <c r="P56" s="105">
        <f>SUM(N56:O56)</f>
        <v>0</v>
      </c>
      <c r="Q56" s="227"/>
      <c r="R56" s="227"/>
      <c r="S56" s="105">
        <f>SUM(Q56:R56)</f>
        <v>0</v>
      </c>
      <c r="T56" s="104"/>
      <c r="U56" s="104"/>
      <c r="V56" s="105">
        <f>SUM(T56:U56)</f>
        <v>0</v>
      </c>
      <c r="W56" s="104"/>
      <c r="X56" s="104"/>
      <c r="Y56" s="105">
        <f>SUM(W56:X56)</f>
        <v>0</v>
      </c>
      <c r="Z56" s="104"/>
      <c r="AA56" s="104"/>
      <c r="AB56" s="105">
        <f>SUM(Z56:AA56)</f>
        <v>0</v>
      </c>
      <c r="AC56" s="104"/>
      <c r="AD56" s="104"/>
      <c r="AE56" s="105">
        <f>SUM(AC56:AD56)</f>
        <v>0</v>
      </c>
      <c r="AF56" s="199"/>
      <c r="AG56" s="199"/>
      <c r="AH56" s="105">
        <f>SUM(AF56:AG56)</f>
        <v>0</v>
      </c>
      <c r="AI56" s="199"/>
      <c r="AJ56" s="199"/>
      <c r="AK56" s="244">
        <f>SUM(AI56:AJ56)</f>
        <v>0</v>
      </c>
      <c r="AL56" s="50">
        <f>SUM(AK56,AH56,AE56,AB56,Y56,V56,S56,P56,M56,J56,G56)</f>
        <v>0</v>
      </c>
      <c r="AM56" s="224">
        <f>SUM(AO56:AT56)</f>
        <v>0</v>
      </c>
      <c r="AO56" s="297"/>
      <c r="AP56" s="370"/>
      <c r="AQ56" s="298"/>
      <c r="AR56" s="298"/>
      <c r="AS56" s="87"/>
      <c r="AT56" s="87"/>
      <c r="AU56" s="298"/>
      <c r="AV56" s="298"/>
      <c r="AW56" s="298"/>
      <c r="AX56" s="298"/>
      <c r="AY56" s="239"/>
      <c r="BA56" s="25">
        <f>G56</f>
        <v>0</v>
      </c>
      <c r="BB56" s="367">
        <f>J56</f>
        <v>0</v>
      </c>
      <c r="BC56" s="83">
        <f>M56</f>
        <v>0</v>
      </c>
      <c r="BD56" s="83">
        <f>P56</f>
        <v>0</v>
      </c>
      <c r="BE56" s="83">
        <f>S56</f>
        <v>0</v>
      </c>
      <c r="BF56" s="83">
        <f>V56</f>
        <v>0</v>
      </c>
      <c r="BG56" s="83">
        <f>Y56</f>
        <v>0</v>
      </c>
      <c r="BH56" s="83">
        <f>AB56</f>
        <v>0</v>
      </c>
      <c r="BI56" s="26">
        <f>AE56</f>
        <v>0</v>
      </c>
      <c r="BJ56" s="26">
        <f>AH56</f>
        <v>0</v>
      </c>
      <c r="BK56" s="83">
        <f>AK56</f>
        <v>0</v>
      </c>
      <c r="BL56" s="74">
        <f>B56</f>
        <v>0</v>
      </c>
      <c r="BM56" s="165">
        <f>C56</f>
        <v>0</v>
      </c>
      <c r="BN56" s="74">
        <f>D56</f>
        <v>0</v>
      </c>
      <c r="BP56" s="137"/>
      <c r="BQ56" s="137"/>
    </row>
    <row r="57" ht="12" customHeight="1">
      <c r="BM57" s="249"/>
    </row>
    <row r="58" ht="12" customHeight="1">
      <c r="BM58" s="249"/>
    </row>
    <row r="59" ht="12" customHeight="1">
      <c r="BM59" s="249"/>
    </row>
    <row r="60" ht="12" customHeight="1">
      <c r="BM60" s="249"/>
    </row>
    <row r="61" ht="12" customHeight="1">
      <c r="BM61" s="249"/>
    </row>
    <row r="62" ht="12" customHeight="1">
      <c r="BM62" s="249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 password="C53C" sheet="1" objects="1" scenarios="1"/>
  <printOptions horizontalCentered="1" verticalCentered="1"/>
  <pageMargins left="0.4330708661417323" right="0.2362204724409449" top="0.3937007874015748" bottom="0" header="0.15748031496062992" footer="0.15748031496062992"/>
  <pageSetup horizontalDpi="300" verticalDpi="300" orientation="landscape" pageOrder="overThenDown" paperSize="9" scale="80" r:id="rId1"/>
  <headerFooter alignWithMargins="0">
    <oddHeader>&amp;C&amp;"Arial,Gras"&amp;16RESULTAT CHAMPIONNAT TIR NATURE 2007&amp;R&amp;D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Q62"/>
  <sheetViews>
    <sheetView workbookViewId="0" topLeftCell="A1">
      <pane xSplit="4" topLeftCell="AL1" activePane="topRight" state="frozen"/>
      <selection pane="topLeft" activeCell="A1" sqref="A1"/>
      <selection pane="topRight" activeCell="AN1" sqref="AN1:AY16384"/>
    </sheetView>
  </sheetViews>
  <sheetFormatPr defaultColWidth="11.421875" defaultRowHeight="12.75"/>
  <cols>
    <col min="2" max="2" width="7.00390625" style="0" customWidth="1"/>
    <col min="3" max="3" width="24.140625" style="0" customWidth="1"/>
    <col min="4" max="4" width="4.7109375" style="127" customWidth="1"/>
    <col min="5" max="6" width="4.00390625" style="0" customWidth="1"/>
    <col min="7" max="7" width="5.00390625" style="0" customWidth="1"/>
    <col min="8" max="9" width="4.00390625" style="0" customWidth="1"/>
    <col min="10" max="10" width="5.00390625" style="0" customWidth="1"/>
    <col min="11" max="12" width="4.00390625" style="0" customWidth="1"/>
    <col min="13" max="13" width="5.00390625" style="0" customWidth="1"/>
    <col min="14" max="15" width="4.00390625" style="0" customWidth="1"/>
    <col min="16" max="16" width="5.00390625" style="0" customWidth="1"/>
    <col min="17" max="18" width="4.00390625" style="0" customWidth="1"/>
    <col min="19" max="19" width="5.00390625" style="0" customWidth="1"/>
    <col min="20" max="21" width="4.00390625" style="0" customWidth="1"/>
    <col min="22" max="22" width="5.00390625" style="0" customWidth="1"/>
    <col min="23" max="24" width="4.00390625" style="0" customWidth="1"/>
    <col min="25" max="25" width="5.00390625" style="0" customWidth="1"/>
    <col min="26" max="27" width="4.00390625" style="0" hidden="1" customWidth="1"/>
    <col min="28" max="28" width="5.00390625" style="0" hidden="1" customWidth="1"/>
    <col min="29" max="30" width="4.00390625" style="0" customWidth="1"/>
    <col min="31" max="31" width="5.00390625" style="0" customWidth="1"/>
    <col min="32" max="33" width="4.00390625" style="200" customWidth="1"/>
    <col min="34" max="34" width="5.140625" style="0" customWidth="1"/>
    <col min="35" max="36" width="4.00390625" style="0" hidden="1" customWidth="1"/>
    <col min="37" max="37" width="5.00390625" style="0" hidden="1" customWidth="1"/>
    <col min="38" max="38" width="6.00390625" style="0" customWidth="1"/>
    <col min="39" max="39" width="5.57421875" style="0" customWidth="1"/>
    <col min="40" max="40" width="12.28125" style="92" hidden="1" customWidth="1"/>
    <col min="41" max="41" width="4.7109375" style="0" hidden="1" customWidth="1"/>
    <col min="42" max="45" width="5.00390625" style="0" hidden="1" customWidth="1"/>
    <col min="46" max="46" width="5.00390625" style="84" hidden="1" customWidth="1"/>
    <col min="47" max="47" width="4.00390625" style="0" hidden="1" customWidth="1"/>
    <col min="48" max="48" width="4.140625" style="0" hidden="1" customWidth="1"/>
    <col min="49" max="49" width="5.00390625" style="0" hidden="1" customWidth="1"/>
    <col min="50" max="50" width="4.00390625" style="0" hidden="1" customWidth="1"/>
    <col min="51" max="51" width="2.8515625" style="0" hidden="1" customWidth="1"/>
    <col min="52" max="52" width="3.140625" style="92" customWidth="1"/>
    <col min="53" max="53" width="5.00390625" style="0" customWidth="1"/>
    <col min="54" max="54" width="3.8515625" style="0" customWidth="1"/>
    <col min="55" max="59" width="5.00390625" style="0" customWidth="1"/>
    <col min="60" max="60" width="5.00390625" style="92" hidden="1" customWidth="1"/>
    <col min="61" max="62" width="5.00390625" style="0" customWidth="1"/>
    <col min="63" max="63" width="5.00390625" style="92" hidden="1" customWidth="1"/>
    <col min="64" max="64" width="7.00390625" style="0" customWidth="1"/>
    <col min="65" max="65" width="23.28125" style="0" bestFit="1" customWidth="1"/>
    <col min="66" max="66" width="5.00390625" style="0" customWidth="1"/>
    <col min="67" max="67" width="1.1484375" style="0" customWidth="1"/>
    <col min="68" max="68" width="9.140625" style="134" customWidth="1"/>
    <col min="69" max="69" width="19.140625" style="134" bestFit="1" customWidth="1"/>
    <col min="70" max="16384" width="9.140625" style="0" customWidth="1"/>
  </cols>
  <sheetData>
    <row r="1" ht="15" customHeight="1">
      <c r="BP1" s="373" t="s">
        <v>204</v>
      </c>
    </row>
    <row r="2" spans="3:62" ht="4.5" customHeight="1" thickBot="1">
      <c r="C2" s="249"/>
      <c r="BI2" s="92"/>
      <c r="BJ2" s="92"/>
    </row>
    <row r="3" spans="2:69" ht="12" customHeight="1" thickBot="1">
      <c r="B3" s="16" t="s">
        <v>31</v>
      </c>
      <c r="C3" s="189"/>
      <c r="D3" s="155"/>
      <c r="E3" s="92"/>
      <c r="F3" s="92"/>
      <c r="G3" s="57"/>
      <c r="H3" s="92"/>
      <c r="I3" s="92"/>
      <c r="J3" s="57"/>
      <c r="K3" s="92"/>
      <c r="L3" s="92"/>
      <c r="M3" s="57"/>
      <c r="N3" s="92"/>
      <c r="O3" s="92"/>
      <c r="P3" s="57"/>
      <c r="Q3" s="92"/>
      <c r="R3" s="92"/>
      <c r="S3" s="57"/>
      <c r="T3" s="92"/>
      <c r="U3" s="92"/>
      <c r="V3" s="57"/>
      <c r="W3" s="92"/>
      <c r="X3" s="92"/>
      <c r="Y3" s="57"/>
      <c r="Z3" s="92"/>
      <c r="AA3" s="92"/>
      <c r="AB3" s="57"/>
      <c r="AC3" s="92"/>
      <c r="AD3" s="92"/>
      <c r="AE3" s="57"/>
      <c r="AF3" s="84"/>
      <c r="AG3" s="84"/>
      <c r="AH3" s="57"/>
      <c r="AI3" s="38"/>
      <c r="AJ3" s="38"/>
      <c r="AK3" s="38"/>
      <c r="AL3" s="38"/>
      <c r="AM3" s="38"/>
      <c r="BI3" s="92"/>
      <c r="BJ3" s="92"/>
      <c r="BM3" s="249"/>
      <c r="BO3" s="38"/>
      <c r="BP3" s="141" t="s">
        <v>31</v>
      </c>
      <c r="BQ3" s="142"/>
    </row>
    <row r="4" spans="2:69" ht="12" customHeight="1" thickBot="1">
      <c r="B4" s="23"/>
      <c r="C4" s="97"/>
      <c r="D4" s="233"/>
      <c r="E4" s="3" t="s">
        <v>165</v>
      </c>
      <c r="F4" s="3"/>
      <c r="G4" s="42"/>
      <c r="H4" s="1" t="s">
        <v>166</v>
      </c>
      <c r="I4" s="3"/>
      <c r="J4" s="42"/>
      <c r="K4" s="1" t="s">
        <v>167</v>
      </c>
      <c r="L4" s="3"/>
      <c r="M4" s="42"/>
      <c r="N4" s="1" t="s">
        <v>168</v>
      </c>
      <c r="O4" s="3"/>
      <c r="P4" s="42"/>
      <c r="Q4" s="1" t="s">
        <v>169</v>
      </c>
      <c r="R4" s="3"/>
      <c r="S4" s="42"/>
      <c r="T4" s="1" t="s">
        <v>230</v>
      </c>
      <c r="U4" s="3"/>
      <c r="V4" s="42"/>
      <c r="W4" s="1" t="s">
        <v>231</v>
      </c>
      <c r="X4" s="3"/>
      <c r="Y4" s="42"/>
      <c r="Z4" s="1" t="s">
        <v>172</v>
      </c>
      <c r="AA4" s="207"/>
      <c r="AB4" s="42"/>
      <c r="AC4" s="1" t="s">
        <v>232</v>
      </c>
      <c r="AD4" s="3"/>
      <c r="AE4" s="42"/>
      <c r="AF4" s="263" t="s">
        <v>233</v>
      </c>
      <c r="AG4" s="33"/>
      <c r="AH4" s="42"/>
      <c r="AI4" s="263"/>
      <c r="AJ4" s="33"/>
      <c r="AK4" s="42"/>
      <c r="AL4" s="38"/>
      <c r="AM4" s="58">
        <v>4800</v>
      </c>
      <c r="AO4" s="16" t="s">
        <v>31</v>
      </c>
      <c r="AP4" s="3"/>
      <c r="AQ4" s="3"/>
      <c r="AR4" s="3"/>
      <c r="AS4" s="2"/>
      <c r="BC4" s="32" t="s">
        <v>13</v>
      </c>
      <c r="BD4" s="33"/>
      <c r="BE4" s="34">
        <v>700</v>
      </c>
      <c r="BF4" s="108">
        <v>950</v>
      </c>
      <c r="BG4" s="109">
        <v>1125</v>
      </c>
      <c r="BI4" s="92"/>
      <c r="BJ4" s="92"/>
      <c r="BM4" s="249"/>
      <c r="BO4" s="38"/>
      <c r="BP4" s="138">
        <v>1135</v>
      </c>
      <c r="BQ4" s="145" t="s">
        <v>49</v>
      </c>
    </row>
    <row r="5" spans="2:69" ht="12" customHeight="1" thickBot="1">
      <c r="B5" s="13" t="s">
        <v>0</v>
      </c>
      <c r="C5" s="250" t="s">
        <v>1</v>
      </c>
      <c r="D5" s="158" t="s">
        <v>2</v>
      </c>
      <c r="E5" s="115" t="s">
        <v>14</v>
      </c>
      <c r="F5" s="116" t="s">
        <v>15</v>
      </c>
      <c r="G5" s="118" t="s">
        <v>16</v>
      </c>
      <c r="H5" s="116" t="s">
        <v>14</v>
      </c>
      <c r="I5" s="116" t="s">
        <v>15</v>
      </c>
      <c r="J5" s="117" t="s">
        <v>16</v>
      </c>
      <c r="K5" s="115" t="s">
        <v>14</v>
      </c>
      <c r="L5" s="116" t="s">
        <v>15</v>
      </c>
      <c r="M5" s="118" t="s">
        <v>16</v>
      </c>
      <c r="N5" s="116" t="s">
        <v>14</v>
      </c>
      <c r="O5" s="116" t="s">
        <v>15</v>
      </c>
      <c r="P5" s="117" t="s">
        <v>16</v>
      </c>
      <c r="Q5" s="115" t="s">
        <v>14</v>
      </c>
      <c r="R5" s="116" t="s">
        <v>15</v>
      </c>
      <c r="S5" s="118" t="s">
        <v>16</v>
      </c>
      <c r="T5" s="116" t="s">
        <v>14</v>
      </c>
      <c r="U5" s="116" t="s">
        <v>15</v>
      </c>
      <c r="V5" s="117" t="s">
        <v>16</v>
      </c>
      <c r="W5" s="115" t="s">
        <v>14</v>
      </c>
      <c r="X5" s="116" t="s">
        <v>15</v>
      </c>
      <c r="Y5" s="118" t="s">
        <v>16</v>
      </c>
      <c r="Z5" s="116" t="s">
        <v>14</v>
      </c>
      <c r="AA5" s="116" t="s">
        <v>15</v>
      </c>
      <c r="AB5" s="117" t="s">
        <v>16</v>
      </c>
      <c r="AC5" s="115" t="s">
        <v>14</v>
      </c>
      <c r="AD5" s="116" t="s">
        <v>15</v>
      </c>
      <c r="AE5" s="118" t="s">
        <v>16</v>
      </c>
      <c r="AF5" s="201" t="s">
        <v>14</v>
      </c>
      <c r="AG5" s="202" t="s">
        <v>15</v>
      </c>
      <c r="AH5" s="53" t="s">
        <v>16</v>
      </c>
      <c r="AI5" s="116" t="s">
        <v>14</v>
      </c>
      <c r="AJ5" s="116" t="s">
        <v>15</v>
      </c>
      <c r="AK5" s="117" t="s">
        <v>16</v>
      </c>
      <c r="AL5" s="67" t="s">
        <v>17</v>
      </c>
      <c r="AM5" s="47" t="s">
        <v>18</v>
      </c>
      <c r="AT5" s="84">
        <v>6</v>
      </c>
      <c r="BI5" s="92"/>
      <c r="BJ5" s="92"/>
      <c r="BL5" s="98" t="s">
        <v>0</v>
      </c>
      <c r="BM5" s="120" t="s">
        <v>1</v>
      </c>
      <c r="BN5" s="98" t="s">
        <v>2</v>
      </c>
      <c r="BO5" s="38"/>
      <c r="BP5" s="334">
        <v>1205</v>
      </c>
      <c r="BQ5" s="334" t="s">
        <v>118</v>
      </c>
    </row>
    <row r="6" spans="2:69" ht="12" customHeight="1">
      <c r="B6" s="278">
        <v>410025</v>
      </c>
      <c r="C6" s="362" t="s">
        <v>128</v>
      </c>
      <c r="D6" s="180" t="s">
        <v>4</v>
      </c>
      <c r="E6" s="169">
        <v>355</v>
      </c>
      <c r="F6" s="41">
        <v>390</v>
      </c>
      <c r="G6" s="52">
        <f>SUM(E6:F6)</f>
        <v>745</v>
      </c>
      <c r="H6" s="41">
        <v>375</v>
      </c>
      <c r="I6" s="41">
        <v>360</v>
      </c>
      <c r="J6" s="52">
        <f>SUM(H6:I6)</f>
        <v>735</v>
      </c>
      <c r="K6" s="41">
        <v>405</v>
      </c>
      <c r="L6" s="41">
        <v>405</v>
      </c>
      <c r="M6" s="52">
        <f>SUM(K6:L6)</f>
        <v>810</v>
      </c>
      <c r="N6" s="41">
        <v>395</v>
      </c>
      <c r="O6" s="41">
        <v>475</v>
      </c>
      <c r="P6" s="52">
        <f>SUM(N6:O6)</f>
        <v>870</v>
      </c>
      <c r="Q6" s="41">
        <v>355</v>
      </c>
      <c r="R6" s="41">
        <v>350</v>
      </c>
      <c r="S6" s="52">
        <f>SUM(Q6:R6)</f>
        <v>705</v>
      </c>
      <c r="T6" s="41">
        <v>450</v>
      </c>
      <c r="U6" s="41">
        <v>405</v>
      </c>
      <c r="V6" s="52">
        <f>SUM(T6:U6)</f>
        <v>855</v>
      </c>
      <c r="W6" s="41">
        <v>350</v>
      </c>
      <c r="X6" s="41">
        <v>435</v>
      </c>
      <c r="Y6" s="46">
        <f>SUM(W6:X6)</f>
        <v>785</v>
      </c>
      <c r="Z6" s="41"/>
      <c r="AA6" s="41"/>
      <c r="AB6" s="46">
        <f>SUM(Z6:AA6)</f>
        <v>0</v>
      </c>
      <c r="AC6" s="41">
        <v>460</v>
      </c>
      <c r="AD6" s="41">
        <v>435</v>
      </c>
      <c r="AE6" s="46">
        <f>SUM(AC6:AD6)</f>
        <v>895</v>
      </c>
      <c r="AF6" s="203">
        <v>365</v>
      </c>
      <c r="AG6" s="203">
        <v>435</v>
      </c>
      <c r="AH6" s="52">
        <f aca="true" t="shared" si="0" ref="AH6:AH21">SUM(AF6:AG6)</f>
        <v>800</v>
      </c>
      <c r="AI6" s="268"/>
      <c r="AJ6" s="197"/>
      <c r="AK6" s="240">
        <f aca="true" t="shared" si="1" ref="AK6:AK24">SUM(AI6:AJ6)</f>
        <v>0</v>
      </c>
      <c r="AL6" s="49">
        <f aca="true" t="shared" si="2" ref="AL6:AL24">SUM(AK6,AH6,AE6,AB6,Y6,V6,S6,P6,M6,J6,G6)</f>
        <v>7200</v>
      </c>
      <c r="AM6" s="438">
        <f>SUM(AO6:AT6)</f>
        <v>5015</v>
      </c>
      <c r="AO6" s="20">
        <v>895</v>
      </c>
      <c r="AP6" s="21">
        <v>870</v>
      </c>
      <c r="AQ6" s="85">
        <v>855</v>
      </c>
      <c r="AR6" s="21">
        <v>810</v>
      </c>
      <c r="AS6" s="21">
        <v>800</v>
      </c>
      <c r="AT6" s="21">
        <v>785</v>
      </c>
      <c r="AU6" s="21">
        <v>745</v>
      </c>
      <c r="AV6" s="21">
        <v>735</v>
      </c>
      <c r="AW6" s="21">
        <v>705</v>
      </c>
      <c r="AX6" s="21">
        <v>0</v>
      </c>
      <c r="AY6" s="22"/>
      <c r="BA6" s="20">
        <f>G6</f>
        <v>745</v>
      </c>
      <c r="BB6" s="337">
        <f>J6</f>
        <v>735</v>
      </c>
      <c r="BC6" s="176">
        <f>M6</f>
        <v>810</v>
      </c>
      <c r="BD6" s="21">
        <f>P6</f>
        <v>870</v>
      </c>
      <c r="BE6" s="31">
        <f>S6</f>
        <v>705</v>
      </c>
      <c r="BF6" s="21">
        <f>V6</f>
        <v>855</v>
      </c>
      <c r="BG6" s="21">
        <f>Y6</f>
        <v>785</v>
      </c>
      <c r="BH6" s="31">
        <f>AB6</f>
        <v>0</v>
      </c>
      <c r="BI6" s="31">
        <f aca="true" t="shared" si="3" ref="BI6:BI24">AE6</f>
        <v>895</v>
      </c>
      <c r="BJ6" s="31">
        <f aca="true" t="shared" si="4" ref="BJ6:BJ24">AH6</f>
        <v>800</v>
      </c>
      <c r="BK6" s="36">
        <f aca="true" t="shared" si="5" ref="BK6:BK24">AK6</f>
        <v>0</v>
      </c>
      <c r="BL6" s="10">
        <f aca="true" t="shared" si="6" ref="BL6:BN24">B6</f>
        <v>410025</v>
      </c>
      <c r="BM6" s="364" t="str">
        <f t="shared" si="6"/>
        <v>BUNGENEERS Daniel</v>
      </c>
      <c r="BN6" s="10" t="str">
        <f t="shared" si="6"/>
        <v>AGC</v>
      </c>
      <c r="BO6" s="38"/>
      <c r="BP6" s="137"/>
      <c r="BQ6" s="137"/>
    </row>
    <row r="7" spans="2:69" ht="12" customHeight="1">
      <c r="B7" s="129">
        <v>409013</v>
      </c>
      <c r="C7" s="348" t="s">
        <v>121</v>
      </c>
      <c r="D7" s="181" t="s">
        <v>3</v>
      </c>
      <c r="E7" s="170">
        <v>410</v>
      </c>
      <c r="F7" s="93">
        <v>350</v>
      </c>
      <c r="G7" s="119">
        <f aca="true" t="shared" si="7" ref="G7:G22">SUM(E7:F7)</f>
        <v>760</v>
      </c>
      <c r="H7" s="93">
        <v>365</v>
      </c>
      <c r="I7" s="93">
        <v>400</v>
      </c>
      <c r="J7" s="119">
        <f aca="true" t="shared" si="8" ref="J7:J24">SUM(H7:I7)</f>
        <v>765</v>
      </c>
      <c r="K7" s="93"/>
      <c r="L7" s="93"/>
      <c r="M7" s="119">
        <f aca="true" t="shared" si="9" ref="M7:M24">SUM(K7:L7)</f>
        <v>0</v>
      </c>
      <c r="N7" s="93">
        <v>410</v>
      </c>
      <c r="O7" s="93">
        <v>285</v>
      </c>
      <c r="P7" s="119">
        <f aca="true" t="shared" si="10" ref="P7:P21">SUM(N7:O7)</f>
        <v>695</v>
      </c>
      <c r="Q7" s="93">
        <v>420</v>
      </c>
      <c r="R7" s="93">
        <v>405</v>
      </c>
      <c r="S7" s="119">
        <f aca="true" t="shared" si="11" ref="S7:S24">SUM(Q7:R7)</f>
        <v>825</v>
      </c>
      <c r="T7" s="93">
        <v>465</v>
      </c>
      <c r="U7" s="93">
        <v>435</v>
      </c>
      <c r="V7" s="119">
        <f aca="true" t="shared" si="12" ref="V7:V24">SUM(T7:U7)</f>
        <v>900</v>
      </c>
      <c r="W7" s="93">
        <v>400</v>
      </c>
      <c r="X7" s="93">
        <v>105</v>
      </c>
      <c r="Y7" s="119">
        <f aca="true" t="shared" si="13" ref="Y7:Y24">SUM(W7:X7)</f>
        <v>505</v>
      </c>
      <c r="Z7" s="93"/>
      <c r="AA7" s="93"/>
      <c r="AB7" s="119">
        <f aca="true" t="shared" si="14" ref="AB7:AB24">SUM(Z7:AA7)</f>
        <v>0</v>
      </c>
      <c r="AC7" s="93">
        <v>345</v>
      </c>
      <c r="AD7" s="93">
        <v>465</v>
      </c>
      <c r="AE7" s="119">
        <f aca="true" t="shared" si="15" ref="AE7:AE24">SUM(AC7:AD7)</f>
        <v>810</v>
      </c>
      <c r="AF7" s="204">
        <v>350</v>
      </c>
      <c r="AG7" s="204">
        <v>365</v>
      </c>
      <c r="AH7" s="46">
        <f t="shared" si="0"/>
        <v>715</v>
      </c>
      <c r="AI7" s="243"/>
      <c r="AJ7" s="198"/>
      <c r="AK7" s="195">
        <f t="shared" si="1"/>
        <v>0</v>
      </c>
      <c r="AL7" s="48">
        <f t="shared" si="2"/>
        <v>5975</v>
      </c>
      <c r="AM7" s="194">
        <f aca="true" t="shared" si="16" ref="AM7:AM24">SUM(AO7:AT7)</f>
        <v>4775</v>
      </c>
      <c r="AO7" s="106">
        <v>900</v>
      </c>
      <c r="AP7" s="30">
        <v>825</v>
      </c>
      <c r="AQ7" s="86">
        <v>810</v>
      </c>
      <c r="AR7" s="19">
        <v>765</v>
      </c>
      <c r="AS7" s="19">
        <v>760</v>
      </c>
      <c r="AT7" s="30">
        <v>715</v>
      </c>
      <c r="AU7" s="30">
        <v>695</v>
      </c>
      <c r="AV7" s="30">
        <v>505</v>
      </c>
      <c r="AW7" s="86">
        <v>0</v>
      </c>
      <c r="AX7" s="19">
        <v>0</v>
      </c>
      <c r="AY7" s="37"/>
      <c r="BA7" s="133">
        <f>G7</f>
        <v>760</v>
      </c>
      <c r="BB7" s="366">
        <f aca="true" t="shared" si="17" ref="BB7:BB24">J7</f>
        <v>765</v>
      </c>
      <c r="BC7" s="97">
        <f aca="true" t="shared" si="18" ref="BC7:BC24">M7</f>
        <v>0</v>
      </c>
      <c r="BD7" s="97">
        <f aca="true" t="shared" si="19" ref="BD7:BD24">P7</f>
        <v>695</v>
      </c>
      <c r="BE7" s="97">
        <f aca="true" t="shared" si="20" ref="BE7:BE24">S7</f>
        <v>825</v>
      </c>
      <c r="BF7" s="97">
        <f aca="true" t="shared" si="21" ref="BF7:BF24">V7</f>
        <v>900</v>
      </c>
      <c r="BG7" s="97">
        <f aca="true" t="shared" si="22" ref="BG7:BG24">Y7</f>
        <v>505</v>
      </c>
      <c r="BH7" s="97">
        <f>AB7</f>
        <v>0</v>
      </c>
      <c r="BI7" s="30">
        <f t="shared" si="3"/>
        <v>810</v>
      </c>
      <c r="BJ7" s="30">
        <f t="shared" si="4"/>
        <v>715</v>
      </c>
      <c r="BK7" s="37">
        <f t="shared" si="5"/>
        <v>0</v>
      </c>
      <c r="BL7" s="11">
        <f t="shared" si="6"/>
        <v>409013</v>
      </c>
      <c r="BM7" s="351" t="str">
        <f t="shared" si="6"/>
        <v>DELBEUCK  Paul</v>
      </c>
      <c r="BN7" s="11" t="str">
        <f t="shared" si="6"/>
        <v>CAP</v>
      </c>
      <c r="BO7" s="38"/>
      <c r="BP7" s="137"/>
      <c r="BQ7" s="137"/>
    </row>
    <row r="8" spans="2:69" ht="12" customHeight="1">
      <c r="B8" s="125">
        <v>403012</v>
      </c>
      <c r="C8" s="348" t="s">
        <v>113</v>
      </c>
      <c r="D8" s="182" t="s">
        <v>11</v>
      </c>
      <c r="E8" s="170">
        <v>300</v>
      </c>
      <c r="F8" s="93">
        <v>340</v>
      </c>
      <c r="G8" s="119">
        <f t="shared" si="7"/>
        <v>640</v>
      </c>
      <c r="H8" s="93">
        <v>375</v>
      </c>
      <c r="I8" s="93">
        <v>375</v>
      </c>
      <c r="J8" s="119">
        <f t="shared" si="8"/>
        <v>750</v>
      </c>
      <c r="K8" s="93">
        <v>275</v>
      </c>
      <c r="L8" s="93">
        <v>375</v>
      </c>
      <c r="M8" s="119">
        <f t="shared" si="9"/>
        <v>650</v>
      </c>
      <c r="N8" s="93">
        <v>365</v>
      </c>
      <c r="O8" s="93">
        <v>465</v>
      </c>
      <c r="P8" s="119">
        <f t="shared" si="10"/>
        <v>830</v>
      </c>
      <c r="Q8" s="93">
        <v>400</v>
      </c>
      <c r="R8" s="93">
        <v>400</v>
      </c>
      <c r="S8" s="119">
        <f t="shared" si="11"/>
        <v>800</v>
      </c>
      <c r="T8" s="93">
        <v>320</v>
      </c>
      <c r="U8" s="93">
        <v>380</v>
      </c>
      <c r="V8" s="119">
        <f t="shared" si="12"/>
        <v>700</v>
      </c>
      <c r="W8" s="93">
        <v>420</v>
      </c>
      <c r="X8" s="93">
        <v>460</v>
      </c>
      <c r="Y8" s="119">
        <f t="shared" si="13"/>
        <v>880</v>
      </c>
      <c r="Z8" s="93"/>
      <c r="AA8" s="93"/>
      <c r="AB8" s="119">
        <f t="shared" si="14"/>
        <v>0</v>
      </c>
      <c r="AC8" s="93"/>
      <c r="AD8" s="93"/>
      <c r="AE8" s="119">
        <f t="shared" si="15"/>
        <v>0</v>
      </c>
      <c r="AF8" s="204">
        <v>345</v>
      </c>
      <c r="AG8" s="204">
        <v>380</v>
      </c>
      <c r="AH8" s="46">
        <f t="shared" si="0"/>
        <v>725</v>
      </c>
      <c r="AI8" s="243"/>
      <c r="AJ8" s="198"/>
      <c r="AK8" s="195">
        <f t="shared" si="1"/>
        <v>0</v>
      </c>
      <c r="AL8" s="48">
        <f t="shared" si="2"/>
        <v>5975</v>
      </c>
      <c r="AM8" s="194">
        <f t="shared" si="16"/>
        <v>4685</v>
      </c>
      <c r="AO8" s="23">
        <v>880</v>
      </c>
      <c r="AP8" s="19">
        <v>830</v>
      </c>
      <c r="AQ8" s="19">
        <v>800</v>
      </c>
      <c r="AR8" s="19">
        <v>750</v>
      </c>
      <c r="AS8" s="19">
        <v>725</v>
      </c>
      <c r="AT8" s="19">
        <v>700</v>
      </c>
      <c r="AU8" s="19">
        <v>650</v>
      </c>
      <c r="AV8" s="19">
        <v>640</v>
      </c>
      <c r="AW8" s="86">
        <v>0</v>
      </c>
      <c r="AX8" s="19">
        <v>0</v>
      </c>
      <c r="AY8" s="24"/>
      <c r="BA8" s="133">
        <f>G8</f>
        <v>640</v>
      </c>
      <c r="BB8" s="366">
        <f>J8</f>
        <v>750</v>
      </c>
      <c r="BC8" s="97">
        <f>M8</f>
        <v>650</v>
      </c>
      <c r="BD8" s="97">
        <f>P8</f>
        <v>830</v>
      </c>
      <c r="BE8" s="97">
        <f>S8</f>
        <v>800</v>
      </c>
      <c r="BF8" s="97">
        <f>V8</f>
        <v>700</v>
      </c>
      <c r="BG8" s="97">
        <f>Y8</f>
        <v>880</v>
      </c>
      <c r="BH8" s="97">
        <f>AB8</f>
        <v>0</v>
      </c>
      <c r="BI8" s="30">
        <f aca="true" t="shared" si="23" ref="BI8:BI13">AE8</f>
        <v>0</v>
      </c>
      <c r="BJ8" s="30">
        <f aca="true" t="shared" si="24" ref="BJ8:BJ13">AH8</f>
        <v>725</v>
      </c>
      <c r="BK8" s="37">
        <f aca="true" t="shared" si="25" ref="BK8:BK13">AK8</f>
        <v>0</v>
      </c>
      <c r="BL8" s="11">
        <f t="shared" si="6"/>
        <v>403012</v>
      </c>
      <c r="BM8" s="351" t="str">
        <f t="shared" si="6"/>
        <v>DETAILLE José</v>
      </c>
      <c r="BN8" s="11" t="str">
        <f t="shared" si="6"/>
        <v>LIE</v>
      </c>
      <c r="BO8" s="38"/>
      <c r="BP8" s="137"/>
      <c r="BQ8" s="137"/>
    </row>
    <row r="9" spans="2:69" s="92" customFormat="1" ht="12" customHeight="1">
      <c r="B9" s="209">
        <v>410013</v>
      </c>
      <c r="C9" s="35" t="s">
        <v>181</v>
      </c>
      <c r="D9" s="274" t="s">
        <v>4</v>
      </c>
      <c r="E9" s="170">
        <v>325</v>
      </c>
      <c r="F9" s="93">
        <v>325</v>
      </c>
      <c r="G9" s="119">
        <f t="shared" si="7"/>
        <v>650</v>
      </c>
      <c r="H9" s="93">
        <v>290</v>
      </c>
      <c r="I9" s="93">
        <v>365</v>
      </c>
      <c r="J9" s="119">
        <f t="shared" si="8"/>
        <v>655</v>
      </c>
      <c r="K9" s="93">
        <v>390</v>
      </c>
      <c r="L9" s="93">
        <v>340</v>
      </c>
      <c r="M9" s="119">
        <f t="shared" si="9"/>
        <v>730</v>
      </c>
      <c r="N9" s="93">
        <v>350</v>
      </c>
      <c r="O9" s="93">
        <v>265</v>
      </c>
      <c r="P9" s="119">
        <f t="shared" si="10"/>
        <v>615</v>
      </c>
      <c r="Q9" s="93">
        <v>280</v>
      </c>
      <c r="R9" s="93">
        <v>315</v>
      </c>
      <c r="S9" s="119">
        <f t="shared" si="11"/>
        <v>595</v>
      </c>
      <c r="T9" s="93">
        <v>385</v>
      </c>
      <c r="U9" s="93">
        <v>420</v>
      </c>
      <c r="V9" s="119">
        <f t="shared" si="12"/>
        <v>805</v>
      </c>
      <c r="W9" s="93">
        <v>420</v>
      </c>
      <c r="X9" s="93">
        <v>375</v>
      </c>
      <c r="Y9" s="119">
        <f t="shared" si="13"/>
        <v>795</v>
      </c>
      <c r="Z9" s="93"/>
      <c r="AA9" s="93"/>
      <c r="AB9" s="119">
        <f t="shared" si="14"/>
        <v>0</v>
      </c>
      <c r="AC9" s="93">
        <v>295</v>
      </c>
      <c r="AD9" s="93">
        <v>350</v>
      </c>
      <c r="AE9" s="119">
        <f t="shared" si="15"/>
        <v>645</v>
      </c>
      <c r="AF9" s="204">
        <v>235</v>
      </c>
      <c r="AG9" s="204">
        <v>290</v>
      </c>
      <c r="AH9" s="46">
        <f t="shared" si="0"/>
        <v>525</v>
      </c>
      <c r="AI9" s="243"/>
      <c r="AJ9" s="198"/>
      <c r="AK9" s="195">
        <f>SUM(AI9:AJ9)</f>
        <v>0</v>
      </c>
      <c r="AL9" s="303">
        <f t="shared" si="2"/>
        <v>6015</v>
      </c>
      <c r="AM9" s="196">
        <f t="shared" si="16"/>
        <v>4280</v>
      </c>
      <c r="AO9" s="106">
        <v>805</v>
      </c>
      <c r="AP9" s="86">
        <v>795</v>
      </c>
      <c r="AQ9" s="86">
        <v>730</v>
      </c>
      <c r="AR9" s="86">
        <v>655</v>
      </c>
      <c r="AS9" s="86">
        <v>650</v>
      </c>
      <c r="AT9" s="86">
        <v>645</v>
      </c>
      <c r="AU9" s="86">
        <v>615</v>
      </c>
      <c r="AV9" s="86">
        <v>595</v>
      </c>
      <c r="AW9" s="86">
        <v>525</v>
      </c>
      <c r="AX9" s="86">
        <v>0</v>
      </c>
      <c r="AY9" s="218"/>
      <c r="BA9" s="133">
        <f aca="true" t="shared" si="26" ref="BA9:BA24">G9</f>
        <v>650</v>
      </c>
      <c r="BB9" s="366">
        <f t="shared" si="17"/>
        <v>655</v>
      </c>
      <c r="BC9" s="386">
        <f t="shared" si="18"/>
        <v>730</v>
      </c>
      <c r="BD9" s="97">
        <f t="shared" si="19"/>
        <v>615</v>
      </c>
      <c r="BE9" s="97">
        <f t="shared" si="20"/>
        <v>595</v>
      </c>
      <c r="BF9" s="97">
        <f t="shared" si="21"/>
        <v>805</v>
      </c>
      <c r="BG9" s="97">
        <f t="shared" si="22"/>
        <v>795</v>
      </c>
      <c r="BH9" s="97">
        <f aca="true" t="shared" si="27" ref="BH9:BH24">AB9</f>
        <v>0</v>
      </c>
      <c r="BI9" s="30">
        <f t="shared" si="23"/>
        <v>645</v>
      </c>
      <c r="BJ9" s="30">
        <f t="shared" si="24"/>
        <v>525</v>
      </c>
      <c r="BK9" s="295">
        <f t="shared" si="25"/>
        <v>0</v>
      </c>
      <c r="BL9" s="192">
        <f t="shared" si="6"/>
        <v>410013</v>
      </c>
      <c r="BM9" s="173" t="str">
        <f t="shared" si="6"/>
        <v>HEINE  Jean-Marc</v>
      </c>
      <c r="BN9" s="192" t="str">
        <f t="shared" si="6"/>
        <v>AGC</v>
      </c>
      <c r="BO9" s="57"/>
      <c r="BP9" s="172"/>
      <c r="BQ9" s="172"/>
    </row>
    <row r="10" spans="2:69" ht="12" customHeight="1">
      <c r="B10" s="129">
        <v>410013</v>
      </c>
      <c r="C10" s="339" t="s">
        <v>98</v>
      </c>
      <c r="D10" s="182" t="s">
        <v>4</v>
      </c>
      <c r="E10" s="170">
        <v>305</v>
      </c>
      <c r="F10" s="93">
        <v>285</v>
      </c>
      <c r="G10" s="119">
        <f t="shared" si="7"/>
        <v>590</v>
      </c>
      <c r="H10" s="93">
        <v>250</v>
      </c>
      <c r="I10" s="93">
        <v>240</v>
      </c>
      <c r="J10" s="119">
        <f t="shared" si="8"/>
        <v>490</v>
      </c>
      <c r="K10" s="93">
        <v>195</v>
      </c>
      <c r="L10" s="93">
        <v>355</v>
      </c>
      <c r="M10" s="119">
        <f t="shared" si="9"/>
        <v>550</v>
      </c>
      <c r="N10" s="93">
        <v>340</v>
      </c>
      <c r="O10" s="93">
        <v>215</v>
      </c>
      <c r="P10" s="119">
        <f t="shared" si="10"/>
        <v>555</v>
      </c>
      <c r="Q10" s="93"/>
      <c r="R10" s="93"/>
      <c r="S10" s="119">
        <f t="shared" si="11"/>
        <v>0</v>
      </c>
      <c r="T10" s="93"/>
      <c r="U10" s="93"/>
      <c r="V10" s="119">
        <f t="shared" si="12"/>
        <v>0</v>
      </c>
      <c r="W10" s="93">
        <v>295</v>
      </c>
      <c r="X10" s="93">
        <v>205</v>
      </c>
      <c r="Y10" s="119">
        <f t="shared" si="13"/>
        <v>500</v>
      </c>
      <c r="Z10" s="93"/>
      <c r="AA10" s="93"/>
      <c r="AB10" s="119">
        <f t="shared" si="14"/>
        <v>0</v>
      </c>
      <c r="AC10" s="93">
        <v>285</v>
      </c>
      <c r="AD10" s="93">
        <v>285</v>
      </c>
      <c r="AE10" s="119">
        <f t="shared" si="15"/>
        <v>570</v>
      </c>
      <c r="AF10" s="204">
        <v>280</v>
      </c>
      <c r="AG10" s="204">
        <v>305</v>
      </c>
      <c r="AH10" s="46">
        <f>SUM(AF10:AG10)</f>
        <v>585</v>
      </c>
      <c r="AI10" s="243"/>
      <c r="AJ10" s="198"/>
      <c r="AK10" s="195">
        <f>SUM(AI10:AJ10)</f>
        <v>0</v>
      </c>
      <c r="AL10" s="48">
        <f t="shared" si="2"/>
        <v>3840</v>
      </c>
      <c r="AM10" s="194">
        <f t="shared" si="16"/>
        <v>3350</v>
      </c>
      <c r="AO10" s="177">
        <v>590</v>
      </c>
      <c r="AP10" s="89">
        <v>585</v>
      </c>
      <c r="AQ10" s="89">
        <v>570</v>
      </c>
      <c r="AR10" s="86">
        <v>555</v>
      </c>
      <c r="AS10" s="89">
        <v>550</v>
      </c>
      <c r="AT10" s="89">
        <v>500</v>
      </c>
      <c r="AU10" s="89">
        <v>490</v>
      </c>
      <c r="AV10" s="89">
        <v>0</v>
      </c>
      <c r="AW10" s="89">
        <v>0</v>
      </c>
      <c r="AX10" s="89">
        <v>0</v>
      </c>
      <c r="AY10" s="288"/>
      <c r="BA10" s="133">
        <f t="shared" si="26"/>
        <v>590</v>
      </c>
      <c r="BB10" s="366">
        <f>J10</f>
        <v>490</v>
      </c>
      <c r="BC10" s="97">
        <f>M10</f>
        <v>550</v>
      </c>
      <c r="BD10" s="97">
        <f>P10</f>
        <v>555</v>
      </c>
      <c r="BE10" s="97">
        <f>S10</f>
        <v>0</v>
      </c>
      <c r="BF10" s="97">
        <f>V10</f>
        <v>0</v>
      </c>
      <c r="BG10" s="97">
        <f>Y10</f>
        <v>500</v>
      </c>
      <c r="BH10" s="97">
        <f t="shared" si="27"/>
        <v>0</v>
      </c>
      <c r="BI10" s="30">
        <f t="shared" si="23"/>
        <v>570</v>
      </c>
      <c r="BJ10" s="30">
        <f t="shared" si="24"/>
        <v>585</v>
      </c>
      <c r="BK10" s="37">
        <f t="shared" si="25"/>
        <v>0</v>
      </c>
      <c r="BL10" s="11">
        <f t="shared" si="6"/>
        <v>410013</v>
      </c>
      <c r="BM10" s="351" t="str">
        <f t="shared" si="6"/>
        <v>LEONARD Michel</v>
      </c>
      <c r="BN10" s="11" t="str">
        <f t="shared" si="6"/>
        <v>AGC</v>
      </c>
      <c r="BO10" s="38"/>
      <c r="BP10" s="137"/>
      <c r="BQ10" s="137"/>
    </row>
    <row r="11" spans="2:67" ht="12" customHeight="1">
      <c r="B11" s="129">
        <v>409017</v>
      </c>
      <c r="C11" s="79" t="s">
        <v>183</v>
      </c>
      <c r="D11" s="181" t="s">
        <v>3</v>
      </c>
      <c r="E11" s="178">
        <v>210</v>
      </c>
      <c r="F11" s="35">
        <v>160</v>
      </c>
      <c r="G11" s="46">
        <f>SUM(E11:F11)</f>
        <v>370</v>
      </c>
      <c r="H11" s="35">
        <v>220</v>
      </c>
      <c r="I11" s="35">
        <v>200</v>
      </c>
      <c r="J11" s="46">
        <f t="shared" si="8"/>
        <v>420</v>
      </c>
      <c r="K11" s="35">
        <v>190</v>
      </c>
      <c r="L11" s="35">
        <v>165</v>
      </c>
      <c r="M11" s="46">
        <f t="shared" si="9"/>
        <v>355</v>
      </c>
      <c r="N11" s="35"/>
      <c r="O11" s="35"/>
      <c r="P11" s="46">
        <f t="shared" si="10"/>
        <v>0</v>
      </c>
      <c r="Q11" s="35"/>
      <c r="R11" s="35"/>
      <c r="S11" s="46">
        <f t="shared" si="11"/>
        <v>0</v>
      </c>
      <c r="T11" s="35">
        <v>200</v>
      </c>
      <c r="U11" s="35">
        <v>175</v>
      </c>
      <c r="V11" s="46">
        <f t="shared" si="12"/>
        <v>375</v>
      </c>
      <c r="W11" s="35">
        <v>275</v>
      </c>
      <c r="X11" s="35">
        <v>180</v>
      </c>
      <c r="Y11" s="46">
        <f t="shared" si="13"/>
        <v>455</v>
      </c>
      <c r="Z11" s="35"/>
      <c r="AA11" s="35"/>
      <c r="AB11" s="46">
        <f t="shared" si="14"/>
        <v>0</v>
      </c>
      <c r="AC11" s="35">
        <v>235</v>
      </c>
      <c r="AD11" s="35">
        <v>170</v>
      </c>
      <c r="AE11" s="46">
        <f t="shared" si="15"/>
        <v>405</v>
      </c>
      <c r="AF11" s="198">
        <v>165</v>
      </c>
      <c r="AG11" s="198">
        <v>135</v>
      </c>
      <c r="AH11" s="46">
        <f t="shared" si="0"/>
        <v>300</v>
      </c>
      <c r="AI11" s="243"/>
      <c r="AJ11" s="198"/>
      <c r="AK11" s="195">
        <f t="shared" si="1"/>
        <v>0</v>
      </c>
      <c r="AL11" s="48">
        <f t="shared" si="2"/>
        <v>2680</v>
      </c>
      <c r="AM11" s="102">
        <f t="shared" si="16"/>
        <v>2380</v>
      </c>
      <c r="AO11" s="23">
        <v>455</v>
      </c>
      <c r="AP11" s="30">
        <v>420</v>
      </c>
      <c r="AQ11" s="30">
        <v>405</v>
      </c>
      <c r="AR11" s="19">
        <v>375</v>
      </c>
      <c r="AS11" s="30">
        <v>370</v>
      </c>
      <c r="AT11" s="30">
        <v>355</v>
      </c>
      <c r="AU11" s="30">
        <v>300</v>
      </c>
      <c r="AV11" s="88">
        <v>0</v>
      </c>
      <c r="AW11" s="30">
        <v>0</v>
      </c>
      <c r="AX11" s="19">
        <v>0</v>
      </c>
      <c r="AY11" s="24"/>
      <c r="BA11" s="133">
        <f t="shared" si="26"/>
        <v>370</v>
      </c>
      <c r="BB11" s="366">
        <f t="shared" si="17"/>
        <v>420</v>
      </c>
      <c r="BC11" s="97">
        <f t="shared" si="18"/>
        <v>355</v>
      </c>
      <c r="BD11" s="97">
        <f t="shared" si="19"/>
        <v>0</v>
      </c>
      <c r="BE11" s="97">
        <f t="shared" si="20"/>
        <v>0</v>
      </c>
      <c r="BF11" s="97">
        <f t="shared" si="21"/>
        <v>375</v>
      </c>
      <c r="BG11" s="97">
        <f t="shared" si="22"/>
        <v>455</v>
      </c>
      <c r="BH11" s="97">
        <f t="shared" si="27"/>
        <v>0</v>
      </c>
      <c r="BI11" s="30">
        <f t="shared" si="23"/>
        <v>405</v>
      </c>
      <c r="BJ11" s="30">
        <f t="shared" si="24"/>
        <v>300</v>
      </c>
      <c r="BK11" s="37">
        <f t="shared" si="25"/>
        <v>0</v>
      </c>
      <c r="BL11" s="11">
        <f t="shared" si="6"/>
        <v>409017</v>
      </c>
      <c r="BM11" s="173" t="str">
        <f t="shared" si="6"/>
        <v>LAMOTTE  Jean-Michel</v>
      </c>
      <c r="BN11" s="11" t="str">
        <f t="shared" si="6"/>
        <v>CAP</v>
      </c>
      <c r="BO11" s="38"/>
    </row>
    <row r="12" spans="2:69" ht="12" customHeight="1">
      <c r="B12" s="125">
        <v>602009</v>
      </c>
      <c r="C12" s="79" t="s">
        <v>182</v>
      </c>
      <c r="D12" s="182" t="s">
        <v>10</v>
      </c>
      <c r="E12" s="178">
        <v>370</v>
      </c>
      <c r="F12" s="35">
        <v>420</v>
      </c>
      <c r="G12" s="46">
        <f t="shared" si="7"/>
        <v>790</v>
      </c>
      <c r="H12" s="79">
        <v>355</v>
      </c>
      <c r="I12" s="79">
        <v>375</v>
      </c>
      <c r="J12" s="76">
        <f t="shared" si="8"/>
        <v>730</v>
      </c>
      <c r="K12" s="35">
        <v>385</v>
      </c>
      <c r="L12" s="35">
        <v>335</v>
      </c>
      <c r="M12" s="46">
        <f t="shared" si="9"/>
        <v>720</v>
      </c>
      <c r="N12" s="35">
        <v>300</v>
      </c>
      <c r="O12" s="35">
        <v>315</v>
      </c>
      <c r="P12" s="46">
        <f t="shared" si="10"/>
        <v>615</v>
      </c>
      <c r="Q12" s="35"/>
      <c r="R12" s="35"/>
      <c r="S12" s="46">
        <f t="shared" si="11"/>
        <v>0</v>
      </c>
      <c r="T12" s="35"/>
      <c r="U12" s="35"/>
      <c r="V12" s="46">
        <f t="shared" si="12"/>
        <v>0</v>
      </c>
      <c r="W12" s="35"/>
      <c r="X12" s="35"/>
      <c r="Y12" s="46">
        <f t="shared" si="13"/>
        <v>0</v>
      </c>
      <c r="Z12" s="35"/>
      <c r="AA12" s="35"/>
      <c r="AB12" s="46">
        <f t="shared" si="14"/>
        <v>0</v>
      </c>
      <c r="AC12" s="35"/>
      <c r="AD12" s="35"/>
      <c r="AE12" s="46">
        <f t="shared" si="15"/>
        <v>0</v>
      </c>
      <c r="AF12" s="198"/>
      <c r="AG12" s="198"/>
      <c r="AH12" s="46">
        <f>SUM(AF12:AG12)</f>
        <v>0</v>
      </c>
      <c r="AI12" s="243"/>
      <c r="AJ12" s="198"/>
      <c r="AK12" s="195">
        <f>SUM(AI12:AJ12)</f>
        <v>0</v>
      </c>
      <c r="AL12" s="48">
        <f t="shared" si="2"/>
        <v>2855</v>
      </c>
      <c r="AM12" s="153">
        <f t="shared" si="16"/>
        <v>0</v>
      </c>
      <c r="AO12" s="106"/>
      <c r="AP12" s="86"/>
      <c r="AQ12" s="86"/>
      <c r="AR12" s="86"/>
      <c r="AS12" s="86"/>
      <c r="AT12" s="86"/>
      <c r="AU12" s="89"/>
      <c r="AV12" s="86"/>
      <c r="AW12" s="86"/>
      <c r="AX12" s="89"/>
      <c r="AY12" s="288"/>
      <c r="BA12" s="349">
        <f t="shared" si="26"/>
        <v>790</v>
      </c>
      <c r="BB12" s="366">
        <f t="shared" si="17"/>
        <v>730</v>
      </c>
      <c r="BC12" s="97">
        <f t="shared" si="18"/>
        <v>720</v>
      </c>
      <c r="BD12" s="97">
        <f t="shared" si="19"/>
        <v>615</v>
      </c>
      <c r="BE12" s="97">
        <f t="shared" si="20"/>
        <v>0</v>
      </c>
      <c r="BF12" s="97">
        <f t="shared" si="21"/>
        <v>0</v>
      </c>
      <c r="BG12" s="97">
        <f t="shared" si="22"/>
        <v>0</v>
      </c>
      <c r="BH12" s="97">
        <f t="shared" si="27"/>
        <v>0</v>
      </c>
      <c r="BI12" s="30">
        <f t="shared" si="23"/>
        <v>0</v>
      </c>
      <c r="BJ12" s="30">
        <f t="shared" si="24"/>
        <v>0</v>
      </c>
      <c r="BK12" s="37">
        <f t="shared" si="25"/>
        <v>0</v>
      </c>
      <c r="BL12" s="11">
        <f t="shared" si="6"/>
        <v>602009</v>
      </c>
      <c r="BM12" s="173" t="str">
        <f t="shared" si="6"/>
        <v>DIDIER  Yves</v>
      </c>
      <c r="BN12" s="11" t="str">
        <f t="shared" si="6"/>
        <v>ADR</v>
      </c>
      <c r="BO12" s="38"/>
      <c r="BP12" s="137"/>
      <c r="BQ12" s="137"/>
    </row>
    <row r="13" spans="2:69" ht="12" customHeight="1">
      <c r="B13" s="129">
        <v>410012</v>
      </c>
      <c r="C13" s="79" t="s">
        <v>61</v>
      </c>
      <c r="D13" s="181" t="s">
        <v>4</v>
      </c>
      <c r="E13" s="190">
        <v>275</v>
      </c>
      <c r="F13" s="79">
        <v>250</v>
      </c>
      <c r="G13" s="76">
        <f t="shared" si="7"/>
        <v>525</v>
      </c>
      <c r="H13" s="79"/>
      <c r="I13" s="79"/>
      <c r="J13" s="46">
        <f t="shared" si="8"/>
        <v>0</v>
      </c>
      <c r="K13" s="35">
        <v>310</v>
      </c>
      <c r="L13" s="35">
        <v>225</v>
      </c>
      <c r="M13" s="46">
        <f t="shared" si="9"/>
        <v>535</v>
      </c>
      <c r="N13" s="35">
        <v>355</v>
      </c>
      <c r="O13" s="35">
        <v>285</v>
      </c>
      <c r="P13" s="46">
        <f t="shared" si="10"/>
        <v>640</v>
      </c>
      <c r="Q13" s="35"/>
      <c r="R13" s="35"/>
      <c r="S13" s="46">
        <f t="shared" si="11"/>
        <v>0</v>
      </c>
      <c r="T13" s="35"/>
      <c r="U13" s="35"/>
      <c r="V13" s="46">
        <f t="shared" si="12"/>
        <v>0</v>
      </c>
      <c r="W13" s="35"/>
      <c r="X13" s="35"/>
      <c r="Y13" s="46">
        <f t="shared" si="13"/>
        <v>0</v>
      </c>
      <c r="Z13" s="35"/>
      <c r="AA13" s="35"/>
      <c r="AB13" s="46">
        <f t="shared" si="14"/>
        <v>0</v>
      </c>
      <c r="AC13" s="35">
        <v>420</v>
      </c>
      <c r="AD13" s="35">
        <v>300</v>
      </c>
      <c r="AE13" s="46">
        <f t="shared" si="15"/>
        <v>720</v>
      </c>
      <c r="AF13" s="198"/>
      <c r="AG13" s="198"/>
      <c r="AH13" s="46">
        <f t="shared" si="0"/>
        <v>0</v>
      </c>
      <c r="AI13" s="243"/>
      <c r="AJ13" s="198"/>
      <c r="AK13" s="195">
        <f>SUM(AI13:AJ13)</f>
        <v>0</v>
      </c>
      <c r="AL13" s="48">
        <f t="shared" si="2"/>
        <v>2420</v>
      </c>
      <c r="AM13" s="318">
        <f t="shared" si="16"/>
        <v>0</v>
      </c>
      <c r="AO13" s="177"/>
      <c r="AP13" s="86"/>
      <c r="AQ13" s="86"/>
      <c r="AR13" s="89"/>
      <c r="AS13" s="89"/>
      <c r="AT13" s="86"/>
      <c r="AU13" s="86"/>
      <c r="AV13" s="86"/>
      <c r="AW13" s="89"/>
      <c r="AX13" s="89"/>
      <c r="AY13" s="218"/>
      <c r="BA13" s="133">
        <f t="shared" si="26"/>
        <v>525</v>
      </c>
      <c r="BB13" s="366">
        <f t="shared" si="17"/>
        <v>0</v>
      </c>
      <c r="BC13" s="97">
        <f t="shared" si="18"/>
        <v>535</v>
      </c>
      <c r="BD13" s="97">
        <f t="shared" si="19"/>
        <v>640</v>
      </c>
      <c r="BE13" s="97">
        <f t="shared" si="20"/>
        <v>0</v>
      </c>
      <c r="BF13" s="97">
        <f t="shared" si="21"/>
        <v>0</v>
      </c>
      <c r="BG13" s="97">
        <f t="shared" si="22"/>
        <v>0</v>
      </c>
      <c r="BH13" s="97">
        <f t="shared" si="27"/>
        <v>0</v>
      </c>
      <c r="BI13" s="416">
        <f t="shared" si="23"/>
        <v>720</v>
      </c>
      <c r="BJ13" s="30">
        <f t="shared" si="24"/>
        <v>0</v>
      </c>
      <c r="BK13" s="37">
        <f t="shared" si="25"/>
        <v>0</v>
      </c>
      <c r="BL13" s="11">
        <f t="shared" si="6"/>
        <v>410012</v>
      </c>
      <c r="BM13" s="173" t="str">
        <f t="shared" si="6"/>
        <v>RADOUX Jean</v>
      </c>
      <c r="BN13" s="11" t="str">
        <f t="shared" si="6"/>
        <v>AGC</v>
      </c>
      <c r="BO13" s="38"/>
      <c r="BP13" s="137"/>
      <c r="BQ13" s="137"/>
    </row>
    <row r="14" spans="2:69" s="19" customFormat="1" ht="12" customHeight="1">
      <c r="B14" s="129">
        <v>409014</v>
      </c>
      <c r="C14" s="348" t="s">
        <v>85</v>
      </c>
      <c r="D14" s="181" t="s">
        <v>3</v>
      </c>
      <c r="E14" s="178">
        <v>350</v>
      </c>
      <c r="F14" s="35">
        <v>280</v>
      </c>
      <c r="G14" s="46">
        <f>SUM(E14:F14)</f>
        <v>630</v>
      </c>
      <c r="H14" s="35">
        <v>365</v>
      </c>
      <c r="I14" s="35">
        <v>390</v>
      </c>
      <c r="J14" s="46">
        <f>SUM(H14:I14)</f>
        <v>755</v>
      </c>
      <c r="K14" s="35"/>
      <c r="L14" s="35"/>
      <c r="M14" s="46">
        <f>SUM(K14:L14)</f>
        <v>0</v>
      </c>
      <c r="N14" s="35">
        <v>275</v>
      </c>
      <c r="O14" s="35">
        <v>330</v>
      </c>
      <c r="P14" s="46">
        <f>SUM(N14:O14)</f>
        <v>605</v>
      </c>
      <c r="Q14" s="35"/>
      <c r="R14" s="35"/>
      <c r="S14" s="46">
        <f>SUM(Q14:R14)</f>
        <v>0</v>
      </c>
      <c r="T14" s="35"/>
      <c r="U14" s="35"/>
      <c r="V14" s="46">
        <f>SUM(T14:U14)</f>
        <v>0</v>
      </c>
      <c r="W14" s="35"/>
      <c r="X14" s="35"/>
      <c r="Y14" s="46">
        <f>SUM(W14:X14)</f>
        <v>0</v>
      </c>
      <c r="Z14" s="35"/>
      <c r="AA14" s="35"/>
      <c r="AB14" s="46">
        <f>SUM(Z14:AA14)</f>
        <v>0</v>
      </c>
      <c r="AC14" s="35"/>
      <c r="AD14" s="35"/>
      <c r="AE14" s="46">
        <f>SUM(AC14:AD14)</f>
        <v>0</v>
      </c>
      <c r="AF14" s="198"/>
      <c r="AG14" s="198"/>
      <c r="AH14" s="46">
        <f t="shared" si="0"/>
        <v>0</v>
      </c>
      <c r="AI14" s="243"/>
      <c r="AJ14" s="198"/>
      <c r="AK14" s="195">
        <f t="shared" si="1"/>
        <v>0</v>
      </c>
      <c r="AL14" s="48">
        <f t="shared" si="2"/>
        <v>1990</v>
      </c>
      <c r="AM14" s="102">
        <f>SUM(AO14:AT14)</f>
        <v>0</v>
      </c>
      <c r="AN14" s="92"/>
      <c r="AO14" s="177"/>
      <c r="AP14" s="89"/>
      <c r="AQ14" s="89"/>
      <c r="AR14" s="89"/>
      <c r="AS14" s="89"/>
      <c r="AT14" s="89"/>
      <c r="AU14" s="86"/>
      <c r="AV14" s="89"/>
      <c r="AW14" s="89"/>
      <c r="AX14" s="89"/>
      <c r="AY14" s="288"/>
      <c r="AZ14" s="92"/>
      <c r="BA14" s="23">
        <f>G14</f>
        <v>630</v>
      </c>
      <c r="BB14" s="369">
        <f>J14</f>
        <v>755</v>
      </c>
      <c r="BC14" s="86">
        <f>M14</f>
        <v>0</v>
      </c>
      <c r="BD14" s="30">
        <f>P14</f>
        <v>605</v>
      </c>
      <c r="BE14" s="30">
        <f>S14</f>
        <v>0</v>
      </c>
      <c r="BF14" s="30">
        <f>V14</f>
        <v>0</v>
      </c>
      <c r="BG14" s="30">
        <f>Y14</f>
        <v>0</v>
      </c>
      <c r="BH14" s="30">
        <f>AB14</f>
        <v>0</v>
      </c>
      <c r="BI14" s="30">
        <f t="shared" si="3"/>
        <v>0</v>
      </c>
      <c r="BJ14" s="30">
        <f t="shared" si="4"/>
        <v>0</v>
      </c>
      <c r="BK14" s="37">
        <f t="shared" si="5"/>
        <v>0</v>
      </c>
      <c r="BL14" s="11">
        <f t="shared" si="6"/>
        <v>409014</v>
      </c>
      <c r="BM14" s="351" t="str">
        <f t="shared" si="6"/>
        <v>GADEYNE  Roger</v>
      </c>
      <c r="BN14" s="11" t="str">
        <f t="shared" si="6"/>
        <v>CAP</v>
      </c>
      <c r="BO14" s="38"/>
      <c r="BP14" s="137"/>
      <c r="BQ14" s="137"/>
    </row>
    <row r="15" spans="2:69" ht="12" customHeight="1">
      <c r="B15" s="125">
        <v>410001</v>
      </c>
      <c r="C15" s="35" t="s">
        <v>176</v>
      </c>
      <c r="D15" s="182" t="s">
        <v>4</v>
      </c>
      <c r="E15" s="178">
        <v>180</v>
      </c>
      <c r="F15" s="35">
        <v>200</v>
      </c>
      <c r="G15" s="46">
        <f t="shared" si="7"/>
        <v>380</v>
      </c>
      <c r="H15" s="35"/>
      <c r="I15" s="35"/>
      <c r="J15" s="46">
        <f t="shared" si="8"/>
        <v>0</v>
      </c>
      <c r="K15" s="35"/>
      <c r="L15" s="35"/>
      <c r="M15" s="46">
        <f t="shared" si="9"/>
        <v>0</v>
      </c>
      <c r="N15" s="35">
        <v>240</v>
      </c>
      <c r="O15" s="35">
        <v>210</v>
      </c>
      <c r="P15" s="46">
        <f t="shared" si="10"/>
        <v>450</v>
      </c>
      <c r="Q15" s="35"/>
      <c r="R15" s="35"/>
      <c r="S15" s="46">
        <f t="shared" si="11"/>
        <v>0</v>
      </c>
      <c r="T15" s="35">
        <v>205</v>
      </c>
      <c r="U15" s="35">
        <v>130</v>
      </c>
      <c r="V15" s="46">
        <f t="shared" si="12"/>
        <v>335</v>
      </c>
      <c r="W15" s="35">
        <v>140</v>
      </c>
      <c r="X15" s="35">
        <v>140</v>
      </c>
      <c r="Y15" s="46">
        <f t="shared" si="13"/>
        <v>280</v>
      </c>
      <c r="Z15" s="35"/>
      <c r="AA15" s="35"/>
      <c r="AB15" s="46">
        <f t="shared" si="14"/>
        <v>0</v>
      </c>
      <c r="AC15" s="35">
        <v>130</v>
      </c>
      <c r="AD15" s="35">
        <v>175</v>
      </c>
      <c r="AE15" s="46">
        <f t="shared" si="15"/>
        <v>305</v>
      </c>
      <c r="AF15" s="198"/>
      <c r="AG15" s="198"/>
      <c r="AH15" s="46">
        <f t="shared" si="0"/>
        <v>0</v>
      </c>
      <c r="AI15" s="243"/>
      <c r="AJ15" s="198"/>
      <c r="AK15" s="195">
        <f t="shared" si="1"/>
        <v>0</v>
      </c>
      <c r="AL15" s="48">
        <f t="shared" si="2"/>
        <v>1750</v>
      </c>
      <c r="AM15" s="102">
        <f t="shared" si="16"/>
        <v>0</v>
      </c>
      <c r="AO15" s="177"/>
      <c r="AP15" s="89"/>
      <c r="AQ15" s="89"/>
      <c r="AR15" s="89"/>
      <c r="AS15" s="89"/>
      <c r="AT15" s="89"/>
      <c r="AU15" s="86"/>
      <c r="AV15" s="89"/>
      <c r="AW15" s="86"/>
      <c r="AX15" s="89"/>
      <c r="AY15" s="288"/>
      <c r="BA15" s="23">
        <f>G15</f>
        <v>380</v>
      </c>
      <c r="BB15" s="369">
        <f>J15</f>
        <v>0</v>
      </c>
      <c r="BC15" s="86">
        <f>M15</f>
        <v>0</v>
      </c>
      <c r="BD15" s="30">
        <f>P15</f>
        <v>450</v>
      </c>
      <c r="BE15" s="30">
        <f>S15</f>
        <v>0</v>
      </c>
      <c r="BF15" s="30">
        <f>V15</f>
        <v>335</v>
      </c>
      <c r="BG15" s="30">
        <f>Y15</f>
        <v>280</v>
      </c>
      <c r="BH15" s="30">
        <f>AB15</f>
        <v>0</v>
      </c>
      <c r="BI15" s="30">
        <f t="shared" si="3"/>
        <v>305</v>
      </c>
      <c r="BJ15" s="30">
        <f t="shared" si="4"/>
        <v>0</v>
      </c>
      <c r="BK15" s="37">
        <f t="shared" si="5"/>
        <v>0</v>
      </c>
      <c r="BL15" s="11">
        <f t="shared" si="6"/>
        <v>410001</v>
      </c>
      <c r="BM15" s="173" t="str">
        <f t="shared" si="6"/>
        <v>SCHILS Edgard</v>
      </c>
      <c r="BN15" s="11" t="str">
        <f t="shared" si="6"/>
        <v>AGC</v>
      </c>
      <c r="BO15" s="38"/>
      <c r="BP15" s="137"/>
      <c r="BQ15" s="137"/>
    </row>
    <row r="16" spans="2:69" ht="12" customHeight="1">
      <c r="B16" s="125">
        <v>206003</v>
      </c>
      <c r="C16" s="79" t="s">
        <v>198</v>
      </c>
      <c r="D16" s="182" t="s">
        <v>137</v>
      </c>
      <c r="E16" s="178"/>
      <c r="F16" s="35"/>
      <c r="G16" s="46">
        <f t="shared" si="7"/>
        <v>0</v>
      </c>
      <c r="H16" s="35">
        <v>165</v>
      </c>
      <c r="I16" s="35">
        <v>240</v>
      </c>
      <c r="J16" s="46">
        <f t="shared" si="8"/>
        <v>405</v>
      </c>
      <c r="K16" s="35">
        <v>265</v>
      </c>
      <c r="L16" s="35">
        <v>225</v>
      </c>
      <c r="M16" s="46">
        <f t="shared" si="9"/>
        <v>490</v>
      </c>
      <c r="N16" s="35"/>
      <c r="O16" s="35"/>
      <c r="P16" s="46">
        <f t="shared" si="10"/>
        <v>0</v>
      </c>
      <c r="Q16" s="35"/>
      <c r="R16" s="35"/>
      <c r="S16" s="46">
        <f t="shared" si="11"/>
        <v>0</v>
      </c>
      <c r="T16" s="35"/>
      <c r="U16" s="35"/>
      <c r="V16" s="46">
        <f t="shared" si="12"/>
        <v>0</v>
      </c>
      <c r="W16" s="35">
        <v>160</v>
      </c>
      <c r="X16" s="35">
        <v>145</v>
      </c>
      <c r="Y16" s="46">
        <f t="shared" si="13"/>
        <v>305</v>
      </c>
      <c r="Z16" s="35"/>
      <c r="AA16" s="35"/>
      <c r="AB16" s="46">
        <f t="shared" si="14"/>
        <v>0</v>
      </c>
      <c r="AC16" s="35"/>
      <c r="AD16" s="35"/>
      <c r="AE16" s="46">
        <f t="shared" si="15"/>
        <v>0</v>
      </c>
      <c r="AF16" s="198"/>
      <c r="AG16" s="198"/>
      <c r="AH16" s="46">
        <f t="shared" si="0"/>
        <v>0</v>
      </c>
      <c r="AI16" s="243"/>
      <c r="AJ16" s="198"/>
      <c r="AK16" s="195">
        <f t="shared" si="1"/>
        <v>0</v>
      </c>
      <c r="AL16" s="48">
        <f t="shared" si="2"/>
        <v>1200</v>
      </c>
      <c r="AM16" s="102">
        <f t="shared" si="16"/>
        <v>0</v>
      </c>
      <c r="AO16" s="23"/>
      <c r="AP16" s="19"/>
      <c r="AQ16" s="86"/>
      <c r="AR16" s="19"/>
      <c r="AS16" s="19"/>
      <c r="AT16" s="19"/>
      <c r="AU16" s="19"/>
      <c r="AV16" s="19"/>
      <c r="AW16" s="19"/>
      <c r="AX16" s="19"/>
      <c r="AY16" s="24"/>
      <c r="BA16" s="23">
        <f t="shared" si="26"/>
        <v>0</v>
      </c>
      <c r="BB16" s="369">
        <f t="shared" si="17"/>
        <v>405</v>
      </c>
      <c r="BC16" s="86">
        <f t="shared" si="18"/>
        <v>490</v>
      </c>
      <c r="BD16" s="30">
        <f t="shared" si="19"/>
        <v>0</v>
      </c>
      <c r="BE16" s="30">
        <f t="shared" si="20"/>
        <v>0</v>
      </c>
      <c r="BF16" s="19">
        <f t="shared" si="21"/>
        <v>0</v>
      </c>
      <c r="BG16" s="19">
        <f t="shared" si="22"/>
        <v>305</v>
      </c>
      <c r="BH16" s="30">
        <f t="shared" si="27"/>
        <v>0</v>
      </c>
      <c r="BI16" s="30">
        <f t="shared" si="3"/>
        <v>0</v>
      </c>
      <c r="BJ16" s="30">
        <f t="shared" si="4"/>
        <v>0</v>
      </c>
      <c r="BK16" s="37">
        <f t="shared" si="5"/>
        <v>0</v>
      </c>
      <c r="BL16" s="11">
        <f aca="true" t="shared" si="28" ref="BL16:BN18">B16</f>
        <v>206003</v>
      </c>
      <c r="BM16" s="173" t="str">
        <f t="shared" si="28"/>
        <v>GODERIS Willy</v>
      </c>
      <c r="BN16" s="11" t="str">
        <f t="shared" si="28"/>
        <v>INI</v>
      </c>
      <c r="BO16" s="38"/>
      <c r="BP16" s="137"/>
      <c r="BQ16" s="137"/>
    </row>
    <row r="17" spans="2:69" ht="12" customHeight="1">
      <c r="B17" s="343">
        <v>808019</v>
      </c>
      <c r="C17" s="316" t="s">
        <v>227</v>
      </c>
      <c r="D17" s="344" t="s">
        <v>106</v>
      </c>
      <c r="E17" s="406"/>
      <c r="F17" s="407"/>
      <c r="G17" s="408">
        <f t="shared" si="7"/>
        <v>0</v>
      </c>
      <c r="H17" s="407"/>
      <c r="I17" s="407"/>
      <c r="J17" s="408">
        <f t="shared" si="8"/>
        <v>0</v>
      </c>
      <c r="K17" s="407"/>
      <c r="L17" s="407"/>
      <c r="M17" s="408">
        <f t="shared" si="9"/>
        <v>0</v>
      </c>
      <c r="N17" s="407">
        <v>425</v>
      </c>
      <c r="O17" s="407">
        <v>345</v>
      </c>
      <c r="P17" s="408">
        <f t="shared" si="10"/>
        <v>770</v>
      </c>
      <c r="Q17" s="407"/>
      <c r="R17" s="407"/>
      <c r="S17" s="408">
        <f t="shared" si="11"/>
        <v>0</v>
      </c>
      <c r="T17" s="407"/>
      <c r="U17" s="407"/>
      <c r="V17" s="408">
        <f t="shared" si="12"/>
        <v>0</v>
      </c>
      <c r="W17" s="407"/>
      <c r="X17" s="407"/>
      <c r="Y17" s="408">
        <f t="shared" si="13"/>
        <v>0</v>
      </c>
      <c r="Z17" s="407"/>
      <c r="AA17" s="407"/>
      <c r="AB17" s="408">
        <f t="shared" si="14"/>
        <v>0</v>
      </c>
      <c r="AC17" s="407"/>
      <c r="AD17" s="407"/>
      <c r="AE17" s="408">
        <f t="shared" si="15"/>
        <v>0</v>
      </c>
      <c r="AF17" s="409"/>
      <c r="AG17" s="409"/>
      <c r="AH17" s="325">
        <f t="shared" si="0"/>
        <v>0</v>
      </c>
      <c r="AI17" s="327"/>
      <c r="AJ17" s="328"/>
      <c r="AK17" s="326">
        <f t="shared" si="1"/>
        <v>0</v>
      </c>
      <c r="AL17" s="330">
        <f t="shared" si="2"/>
        <v>770</v>
      </c>
      <c r="AM17" s="410">
        <f t="shared" si="16"/>
        <v>0</v>
      </c>
      <c r="AO17" s="377"/>
      <c r="AP17" s="369"/>
      <c r="AQ17" s="371"/>
      <c r="AR17" s="371"/>
      <c r="AS17" s="371"/>
      <c r="AT17" s="371"/>
      <c r="AU17" s="371"/>
      <c r="AV17" s="371"/>
      <c r="AW17" s="371"/>
      <c r="AX17" s="371"/>
      <c r="AY17" s="333"/>
      <c r="AZ17" s="332"/>
      <c r="BA17" s="377">
        <f t="shared" si="26"/>
        <v>0</v>
      </c>
      <c r="BB17" s="369">
        <f t="shared" si="17"/>
        <v>0</v>
      </c>
      <c r="BC17" s="369">
        <f t="shared" si="18"/>
        <v>0</v>
      </c>
      <c r="BD17" s="371">
        <f t="shared" si="19"/>
        <v>770</v>
      </c>
      <c r="BE17" s="371">
        <f t="shared" si="20"/>
        <v>0</v>
      </c>
      <c r="BF17" s="371">
        <f t="shared" si="21"/>
        <v>0</v>
      </c>
      <c r="BG17" s="371">
        <f t="shared" si="22"/>
        <v>0</v>
      </c>
      <c r="BH17" s="371">
        <f t="shared" si="27"/>
        <v>0</v>
      </c>
      <c r="BI17" s="371">
        <f t="shared" si="3"/>
        <v>0</v>
      </c>
      <c r="BJ17" s="371">
        <f t="shared" si="4"/>
        <v>0</v>
      </c>
      <c r="BK17" s="333">
        <f t="shared" si="5"/>
        <v>0</v>
      </c>
      <c r="BL17" s="411">
        <f t="shared" si="28"/>
        <v>808019</v>
      </c>
      <c r="BM17" s="412" t="str">
        <f t="shared" si="28"/>
        <v>VANDER STRAETEN Bruno</v>
      </c>
      <c r="BN17" s="413" t="str">
        <f t="shared" si="28"/>
        <v>DTZ</v>
      </c>
      <c r="BO17" s="38"/>
      <c r="BP17" s="137"/>
      <c r="BQ17" s="137"/>
    </row>
    <row r="18" spans="2:69" ht="12" customHeight="1">
      <c r="B18" s="125">
        <v>409019</v>
      </c>
      <c r="C18" s="79" t="s">
        <v>55</v>
      </c>
      <c r="D18" s="182" t="s">
        <v>3</v>
      </c>
      <c r="E18" s="170"/>
      <c r="F18" s="93"/>
      <c r="G18" s="119">
        <f>SUM(E18:F18)</f>
        <v>0</v>
      </c>
      <c r="H18" s="93"/>
      <c r="I18" s="93"/>
      <c r="J18" s="119">
        <f t="shared" si="8"/>
        <v>0</v>
      </c>
      <c r="K18" s="93"/>
      <c r="L18" s="93"/>
      <c r="M18" s="119">
        <f t="shared" si="9"/>
        <v>0</v>
      </c>
      <c r="N18" s="93"/>
      <c r="O18" s="93"/>
      <c r="P18" s="119">
        <f>SUM(N18:O18)</f>
        <v>0</v>
      </c>
      <c r="Q18" s="93"/>
      <c r="R18" s="93"/>
      <c r="S18" s="119">
        <f t="shared" si="11"/>
        <v>0</v>
      </c>
      <c r="T18" s="93">
        <v>360</v>
      </c>
      <c r="U18" s="93">
        <v>400</v>
      </c>
      <c r="V18" s="119">
        <f t="shared" si="12"/>
        <v>760</v>
      </c>
      <c r="W18" s="93"/>
      <c r="X18" s="93"/>
      <c r="Y18" s="119">
        <f t="shared" si="13"/>
        <v>0</v>
      </c>
      <c r="Z18" s="93"/>
      <c r="AA18" s="93"/>
      <c r="AB18" s="119">
        <f t="shared" si="14"/>
        <v>0</v>
      </c>
      <c r="AC18" s="93"/>
      <c r="AD18" s="93"/>
      <c r="AE18" s="119">
        <f t="shared" si="15"/>
        <v>0</v>
      </c>
      <c r="AF18" s="204"/>
      <c r="AG18" s="204"/>
      <c r="AH18" s="46">
        <f>SUM(AF18:AG18)</f>
        <v>0</v>
      </c>
      <c r="AI18" s="243"/>
      <c r="AJ18" s="198"/>
      <c r="AK18" s="195">
        <f t="shared" si="1"/>
        <v>0</v>
      </c>
      <c r="AL18" s="48">
        <f t="shared" si="2"/>
        <v>760</v>
      </c>
      <c r="AM18" s="194">
        <f t="shared" si="16"/>
        <v>0</v>
      </c>
      <c r="AO18" s="23"/>
      <c r="AP18" s="19"/>
      <c r="AQ18" s="19"/>
      <c r="AR18" s="19"/>
      <c r="AS18" s="19"/>
      <c r="AT18" s="86"/>
      <c r="AU18" s="19"/>
      <c r="AV18" s="19"/>
      <c r="AW18" s="19"/>
      <c r="AX18" s="19"/>
      <c r="AY18" s="24"/>
      <c r="BA18" s="23">
        <f t="shared" si="26"/>
        <v>0</v>
      </c>
      <c r="BB18" s="369">
        <f t="shared" si="17"/>
        <v>0</v>
      </c>
      <c r="BC18" s="89">
        <f t="shared" si="18"/>
        <v>0</v>
      </c>
      <c r="BD18" s="19">
        <f t="shared" si="19"/>
        <v>0</v>
      </c>
      <c r="BE18" s="19">
        <f t="shared" si="20"/>
        <v>0</v>
      </c>
      <c r="BF18" s="416">
        <f t="shared" si="21"/>
        <v>760</v>
      </c>
      <c r="BG18" s="19">
        <f t="shared" si="22"/>
        <v>0</v>
      </c>
      <c r="BH18" s="30">
        <f t="shared" si="27"/>
        <v>0</v>
      </c>
      <c r="BI18" s="30">
        <f t="shared" si="3"/>
        <v>0</v>
      </c>
      <c r="BJ18" s="30">
        <f t="shared" si="4"/>
        <v>0</v>
      </c>
      <c r="BK18" s="37">
        <f t="shared" si="5"/>
        <v>0</v>
      </c>
      <c r="BL18" s="69">
        <f t="shared" si="28"/>
        <v>409019</v>
      </c>
      <c r="BM18" s="251" t="str">
        <f t="shared" si="28"/>
        <v>STEPHANY  Marc</v>
      </c>
      <c r="BN18" s="75" t="str">
        <f t="shared" si="28"/>
        <v>CAP</v>
      </c>
      <c r="BO18" s="38"/>
      <c r="BP18" s="137"/>
      <c r="BQ18" s="137"/>
    </row>
    <row r="19" spans="2:69" s="30" customFormat="1" ht="12" customHeight="1">
      <c r="B19" s="209">
        <v>256035</v>
      </c>
      <c r="C19" s="387" t="s">
        <v>83</v>
      </c>
      <c r="D19" s="274" t="s">
        <v>80</v>
      </c>
      <c r="E19" s="170"/>
      <c r="F19" s="93"/>
      <c r="G19" s="119">
        <f>SUM(E19:F19)</f>
        <v>0</v>
      </c>
      <c r="H19" s="93"/>
      <c r="I19" s="93"/>
      <c r="J19" s="119">
        <f t="shared" si="8"/>
        <v>0</v>
      </c>
      <c r="K19" s="93">
        <v>360</v>
      </c>
      <c r="L19" s="93">
        <v>335</v>
      </c>
      <c r="M19" s="119">
        <f t="shared" si="9"/>
        <v>695</v>
      </c>
      <c r="N19" s="93"/>
      <c r="O19" s="93"/>
      <c r="P19" s="119">
        <f>SUM(N19:O19)</f>
        <v>0</v>
      </c>
      <c r="Q19" s="93"/>
      <c r="R19" s="93"/>
      <c r="S19" s="119">
        <f t="shared" si="11"/>
        <v>0</v>
      </c>
      <c r="T19" s="93"/>
      <c r="U19" s="93"/>
      <c r="V19" s="119">
        <f t="shared" si="12"/>
        <v>0</v>
      </c>
      <c r="W19" s="93"/>
      <c r="X19" s="93"/>
      <c r="Y19" s="119">
        <f t="shared" si="13"/>
        <v>0</v>
      </c>
      <c r="Z19" s="93"/>
      <c r="AA19" s="93"/>
      <c r="AB19" s="119">
        <f t="shared" si="14"/>
        <v>0</v>
      </c>
      <c r="AC19" s="93"/>
      <c r="AD19" s="93"/>
      <c r="AE19" s="119">
        <f t="shared" si="15"/>
        <v>0</v>
      </c>
      <c r="AF19" s="204"/>
      <c r="AG19" s="204"/>
      <c r="AH19" s="46">
        <f>SUM(AF19:AG19)</f>
        <v>0</v>
      </c>
      <c r="AI19" s="243"/>
      <c r="AJ19" s="198"/>
      <c r="AK19" s="195">
        <f t="shared" si="1"/>
        <v>0</v>
      </c>
      <c r="AL19" s="303">
        <f t="shared" si="2"/>
        <v>695</v>
      </c>
      <c r="AM19" s="300">
        <f t="shared" si="16"/>
        <v>0</v>
      </c>
      <c r="AN19" s="92"/>
      <c r="AO19" s="91"/>
      <c r="AY19" s="37"/>
      <c r="AZ19" s="92"/>
      <c r="BA19" s="82">
        <f t="shared" si="26"/>
        <v>0</v>
      </c>
      <c r="BB19" s="369">
        <f t="shared" si="17"/>
        <v>0</v>
      </c>
      <c r="BC19" s="86">
        <f t="shared" si="18"/>
        <v>695</v>
      </c>
      <c r="BD19" s="30">
        <f t="shared" si="19"/>
        <v>0</v>
      </c>
      <c r="BE19" s="30">
        <f t="shared" si="20"/>
        <v>0</v>
      </c>
      <c r="BF19" s="30">
        <f t="shared" si="21"/>
        <v>0</v>
      </c>
      <c r="BG19" s="30">
        <f t="shared" si="22"/>
        <v>0</v>
      </c>
      <c r="BH19" s="30">
        <f t="shared" si="27"/>
        <v>0</v>
      </c>
      <c r="BI19" s="30">
        <f t="shared" si="3"/>
        <v>0</v>
      </c>
      <c r="BJ19" s="30">
        <f t="shared" si="4"/>
        <v>0</v>
      </c>
      <c r="BK19" s="37">
        <f t="shared" si="5"/>
        <v>0</v>
      </c>
      <c r="BL19" s="192">
        <f aca="true" t="shared" si="29" ref="BL19:BN23">B19</f>
        <v>256035</v>
      </c>
      <c r="BM19" s="389" t="str">
        <f t="shared" si="29"/>
        <v>VANDERHEYDEN Bernard</v>
      </c>
      <c r="BN19" s="192" t="str">
        <f t="shared" si="29"/>
        <v>CMA</v>
      </c>
      <c r="BO19" s="57"/>
      <c r="BP19" s="172"/>
      <c r="BQ19" s="172"/>
    </row>
    <row r="20" spans="2:69" ht="12" customHeight="1">
      <c r="B20" s="125">
        <v>202009</v>
      </c>
      <c r="C20" s="79" t="s">
        <v>56</v>
      </c>
      <c r="D20" s="182" t="s">
        <v>8</v>
      </c>
      <c r="E20" s="170"/>
      <c r="F20" s="93"/>
      <c r="G20" s="119">
        <f>SUM(E20:F20)</f>
        <v>0</v>
      </c>
      <c r="H20" s="93"/>
      <c r="I20" s="93"/>
      <c r="J20" s="119">
        <f t="shared" si="8"/>
        <v>0</v>
      </c>
      <c r="K20" s="93"/>
      <c r="L20" s="93"/>
      <c r="M20" s="119">
        <f t="shared" si="9"/>
        <v>0</v>
      </c>
      <c r="N20" s="93"/>
      <c r="O20" s="93"/>
      <c r="P20" s="119">
        <f t="shared" si="10"/>
        <v>0</v>
      </c>
      <c r="Q20" s="93"/>
      <c r="R20" s="93"/>
      <c r="S20" s="119">
        <f t="shared" si="11"/>
        <v>0</v>
      </c>
      <c r="T20" s="93"/>
      <c r="U20" s="93"/>
      <c r="V20" s="119">
        <f t="shared" si="12"/>
        <v>0</v>
      </c>
      <c r="W20" s="93">
        <v>175</v>
      </c>
      <c r="X20" s="93">
        <v>140</v>
      </c>
      <c r="Y20" s="119">
        <f t="shared" si="13"/>
        <v>315</v>
      </c>
      <c r="Z20" s="93"/>
      <c r="AA20" s="93"/>
      <c r="AB20" s="119">
        <f t="shared" si="14"/>
        <v>0</v>
      </c>
      <c r="AC20" s="93">
        <v>185</v>
      </c>
      <c r="AD20" s="93">
        <v>140</v>
      </c>
      <c r="AE20" s="119">
        <f t="shared" si="15"/>
        <v>325</v>
      </c>
      <c r="AF20" s="204"/>
      <c r="AG20" s="204"/>
      <c r="AH20" s="46">
        <f t="shared" si="0"/>
        <v>0</v>
      </c>
      <c r="AI20" s="243"/>
      <c r="AJ20" s="198"/>
      <c r="AK20" s="195">
        <f t="shared" si="1"/>
        <v>0</v>
      </c>
      <c r="AL20" s="48">
        <f t="shared" si="2"/>
        <v>640</v>
      </c>
      <c r="AM20" s="194">
        <f t="shared" si="16"/>
        <v>0</v>
      </c>
      <c r="AO20" s="23"/>
      <c r="AP20" s="19"/>
      <c r="AQ20" s="19"/>
      <c r="AR20" s="19"/>
      <c r="AS20" s="19"/>
      <c r="AT20" s="86"/>
      <c r="AU20" s="19"/>
      <c r="AV20" s="19"/>
      <c r="AW20" s="19"/>
      <c r="AX20" s="19"/>
      <c r="AY20" s="24"/>
      <c r="BA20" s="23">
        <f t="shared" si="26"/>
        <v>0</v>
      </c>
      <c r="BB20" s="369">
        <f t="shared" si="17"/>
        <v>0</v>
      </c>
      <c r="BC20" s="89">
        <f t="shared" si="18"/>
        <v>0</v>
      </c>
      <c r="BD20" s="30">
        <f t="shared" si="19"/>
        <v>0</v>
      </c>
      <c r="BE20" s="30">
        <f t="shared" si="20"/>
        <v>0</v>
      </c>
      <c r="BF20" s="19">
        <f t="shared" si="21"/>
        <v>0</v>
      </c>
      <c r="BG20" s="19">
        <f t="shared" si="22"/>
        <v>315</v>
      </c>
      <c r="BH20" s="30">
        <f t="shared" si="27"/>
        <v>0</v>
      </c>
      <c r="BI20" s="30"/>
      <c r="BJ20" s="30">
        <f t="shared" si="4"/>
        <v>0</v>
      </c>
      <c r="BK20" s="37">
        <f t="shared" si="5"/>
        <v>0</v>
      </c>
      <c r="BL20" s="11">
        <f t="shared" si="29"/>
        <v>202009</v>
      </c>
      <c r="BM20" s="173" t="str">
        <f t="shared" si="29"/>
        <v>VAN VLAENDEREN Michel</v>
      </c>
      <c r="BN20" s="11" t="str">
        <f t="shared" si="29"/>
        <v>ABC</v>
      </c>
      <c r="BO20" s="38"/>
      <c r="BP20" s="137"/>
      <c r="BQ20" s="137"/>
    </row>
    <row r="21" spans="2:69" ht="12" customHeight="1">
      <c r="B21" s="125">
        <v>255014</v>
      </c>
      <c r="C21" s="79" t="s">
        <v>75</v>
      </c>
      <c r="D21" s="185" t="s">
        <v>7</v>
      </c>
      <c r="E21" s="170"/>
      <c r="F21" s="93"/>
      <c r="G21" s="119">
        <f>SUM(E21:F21)</f>
        <v>0</v>
      </c>
      <c r="H21" s="93"/>
      <c r="I21" s="93"/>
      <c r="J21" s="119">
        <f t="shared" si="8"/>
        <v>0</v>
      </c>
      <c r="K21" s="93"/>
      <c r="L21" s="93"/>
      <c r="M21" s="119">
        <f t="shared" si="9"/>
        <v>0</v>
      </c>
      <c r="N21" s="93"/>
      <c r="O21" s="93"/>
      <c r="P21" s="119">
        <f t="shared" si="10"/>
        <v>0</v>
      </c>
      <c r="Q21" s="93"/>
      <c r="R21" s="93"/>
      <c r="S21" s="119">
        <f t="shared" si="11"/>
        <v>0</v>
      </c>
      <c r="T21" s="93"/>
      <c r="U21" s="93"/>
      <c r="V21" s="119">
        <f t="shared" si="12"/>
        <v>0</v>
      </c>
      <c r="W21" s="93"/>
      <c r="X21" s="93"/>
      <c r="Y21" s="119">
        <f t="shared" si="13"/>
        <v>0</v>
      </c>
      <c r="Z21" s="93"/>
      <c r="AA21" s="93"/>
      <c r="AB21" s="119">
        <f t="shared" si="14"/>
        <v>0</v>
      </c>
      <c r="AC21" s="93">
        <v>245</v>
      </c>
      <c r="AD21" s="93">
        <v>375</v>
      </c>
      <c r="AE21" s="119">
        <f t="shared" si="15"/>
        <v>620</v>
      </c>
      <c r="AF21" s="204"/>
      <c r="AG21" s="204"/>
      <c r="AH21" s="46">
        <f t="shared" si="0"/>
        <v>0</v>
      </c>
      <c r="AI21" s="243"/>
      <c r="AJ21" s="198"/>
      <c r="AK21" s="195">
        <f t="shared" si="1"/>
        <v>0</v>
      </c>
      <c r="AL21" s="48">
        <f t="shared" si="2"/>
        <v>620</v>
      </c>
      <c r="AM21" s="194">
        <f t="shared" si="16"/>
        <v>0</v>
      </c>
      <c r="AO21" s="23"/>
      <c r="AP21" s="19"/>
      <c r="AQ21" s="19"/>
      <c r="AR21" s="19"/>
      <c r="AS21" s="19"/>
      <c r="AT21" s="86"/>
      <c r="AU21" s="19"/>
      <c r="AV21" s="19"/>
      <c r="AW21" s="19"/>
      <c r="AX21" s="19"/>
      <c r="AY21" s="24"/>
      <c r="BA21" s="23">
        <f t="shared" si="26"/>
        <v>0</v>
      </c>
      <c r="BB21" s="369">
        <f t="shared" si="17"/>
        <v>0</v>
      </c>
      <c r="BC21" s="89">
        <f t="shared" si="18"/>
        <v>0</v>
      </c>
      <c r="BD21" s="30">
        <f t="shared" si="19"/>
        <v>0</v>
      </c>
      <c r="BE21" s="30">
        <f t="shared" si="20"/>
        <v>0</v>
      </c>
      <c r="BF21" s="19">
        <f t="shared" si="21"/>
        <v>0</v>
      </c>
      <c r="BG21" s="19">
        <f t="shared" si="22"/>
        <v>0</v>
      </c>
      <c r="BH21" s="30">
        <f t="shared" si="27"/>
        <v>0</v>
      </c>
      <c r="BI21" s="30"/>
      <c r="BJ21" s="30">
        <f t="shared" si="4"/>
        <v>0</v>
      </c>
      <c r="BK21" s="37">
        <f t="shared" si="5"/>
        <v>0</v>
      </c>
      <c r="BL21" s="69">
        <f t="shared" si="29"/>
        <v>255014</v>
      </c>
      <c r="BM21" s="251" t="str">
        <f t="shared" si="29"/>
        <v>DECERF  Pierre</v>
      </c>
      <c r="BN21" s="75" t="str">
        <f t="shared" si="29"/>
        <v>ABA</v>
      </c>
      <c r="BO21" s="38"/>
      <c r="BP21" s="137"/>
      <c r="BQ21" s="137"/>
    </row>
    <row r="22" spans="2:69" ht="12" customHeight="1">
      <c r="B22" s="129">
        <v>412013</v>
      </c>
      <c r="C22" s="79" t="s">
        <v>155</v>
      </c>
      <c r="D22" s="185" t="s">
        <v>111</v>
      </c>
      <c r="E22" s="170"/>
      <c r="F22" s="93"/>
      <c r="G22" s="119">
        <f t="shared" si="7"/>
        <v>0</v>
      </c>
      <c r="H22" s="93"/>
      <c r="I22" s="93"/>
      <c r="J22" s="119">
        <f>SUM(H22:I22)</f>
        <v>0</v>
      </c>
      <c r="K22" s="93">
        <v>165</v>
      </c>
      <c r="L22" s="93">
        <v>120</v>
      </c>
      <c r="M22" s="119">
        <f>SUM(K22:L22)</f>
        <v>285</v>
      </c>
      <c r="N22" s="93">
        <v>125</v>
      </c>
      <c r="O22" s="93">
        <v>95</v>
      </c>
      <c r="P22" s="119">
        <f>SUM(N22:O22)</f>
        <v>220</v>
      </c>
      <c r="Q22" s="93"/>
      <c r="R22" s="93"/>
      <c r="S22" s="119">
        <f>SUM(Q22:R22)</f>
        <v>0</v>
      </c>
      <c r="T22" s="93"/>
      <c r="U22" s="93"/>
      <c r="V22" s="119">
        <f>SUM(T22:U22)</f>
        <v>0</v>
      </c>
      <c r="W22" s="93"/>
      <c r="X22" s="93"/>
      <c r="Y22" s="119">
        <f>SUM(W22:X22)</f>
        <v>0</v>
      </c>
      <c r="Z22" s="93"/>
      <c r="AA22" s="93"/>
      <c r="AB22" s="119">
        <f>SUM(Z22:AA22)</f>
        <v>0</v>
      </c>
      <c r="AC22" s="93"/>
      <c r="AD22" s="93"/>
      <c r="AE22" s="119">
        <f>SUM(AC22:AD22)</f>
        <v>0</v>
      </c>
      <c r="AF22" s="204"/>
      <c r="AG22" s="204"/>
      <c r="AH22" s="46">
        <f>SUM(AF22:AG22)</f>
        <v>0</v>
      </c>
      <c r="AI22" s="243"/>
      <c r="AJ22" s="198"/>
      <c r="AK22" s="195">
        <f>SUM(AI22:AJ22)</f>
        <v>0</v>
      </c>
      <c r="AL22" s="48">
        <f>SUM(AK22,AH22,AE22,AB22,Y22,V22,S22,P22,M22,J22,G22)</f>
        <v>505</v>
      </c>
      <c r="AM22" s="194">
        <f>SUM(AO22:AT22)</f>
        <v>0</v>
      </c>
      <c r="AO22" s="23"/>
      <c r="AP22" s="19"/>
      <c r="AQ22" s="19"/>
      <c r="AR22" s="19"/>
      <c r="AS22" s="19"/>
      <c r="AT22" s="86"/>
      <c r="AU22" s="86"/>
      <c r="AV22" s="86"/>
      <c r="AW22" s="19"/>
      <c r="AX22" s="19"/>
      <c r="AY22" s="24"/>
      <c r="BA22" s="23">
        <f>G22</f>
        <v>0</v>
      </c>
      <c r="BB22" s="369">
        <f>J22</f>
        <v>0</v>
      </c>
      <c r="BC22" s="89">
        <f>M22</f>
        <v>285</v>
      </c>
      <c r="BD22" s="19">
        <f>P22</f>
        <v>220</v>
      </c>
      <c r="BE22" s="19">
        <f>S22</f>
        <v>0</v>
      </c>
      <c r="BF22" s="19">
        <f>V22</f>
        <v>0</v>
      </c>
      <c r="BG22" s="19">
        <f>Y22</f>
        <v>0</v>
      </c>
      <c r="BH22" s="30">
        <f>AB22</f>
        <v>0</v>
      </c>
      <c r="BI22" s="30">
        <f t="shared" si="3"/>
        <v>0</v>
      </c>
      <c r="BJ22" s="30">
        <f>AH22</f>
        <v>0</v>
      </c>
      <c r="BK22" s="37">
        <f>AK22</f>
        <v>0</v>
      </c>
      <c r="BL22" s="69">
        <f>B22</f>
        <v>412013</v>
      </c>
      <c r="BM22" s="251" t="str">
        <f>C22</f>
        <v>BAUDOUX  Amaury</v>
      </c>
      <c r="BN22" s="75" t="str">
        <f>D22</f>
        <v>CDC</v>
      </c>
      <c r="BO22" s="38"/>
      <c r="BP22" s="137"/>
      <c r="BQ22" s="137"/>
    </row>
    <row r="23" spans="2:69" ht="12" customHeight="1">
      <c r="B23" s="125"/>
      <c r="C23" s="79" t="s">
        <v>244</v>
      </c>
      <c r="D23" s="185" t="s">
        <v>3</v>
      </c>
      <c r="E23" s="170"/>
      <c r="F23" s="93"/>
      <c r="G23" s="119">
        <f>SUM(E23:F23)</f>
        <v>0</v>
      </c>
      <c r="H23" s="93"/>
      <c r="I23" s="93"/>
      <c r="J23" s="119">
        <f t="shared" si="8"/>
        <v>0</v>
      </c>
      <c r="K23" s="93"/>
      <c r="L23" s="93"/>
      <c r="M23" s="119">
        <f t="shared" si="9"/>
        <v>0</v>
      </c>
      <c r="N23" s="93"/>
      <c r="O23" s="93"/>
      <c r="P23" s="119">
        <f>SUM(N23:O23)</f>
        <v>0</v>
      </c>
      <c r="Q23" s="93"/>
      <c r="R23" s="93"/>
      <c r="S23" s="119">
        <f t="shared" si="11"/>
        <v>0</v>
      </c>
      <c r="T23" s="93"/>
      <c r="U23" s="93"/>
      <c r="V23" s="119">
        <f t="shared" si="12"/>
        <v>0</v>
      </c>
      <c r="W23" s="93">
        <v>200</v>
      </c>
      <c r="X23" s="93">
        <v>260</v>
      </c>
      <c r="Y23" s="119">
        <f t="shared" si="13"/>
        <v>460</v>
      </c>
      <c r="Z23" s="93"/>
      <c r="AA23" s="93"/>
      <c r="AB23" s="119">
        <f t="shared" si="14"/>
        <v>0</v>
      </c>
      <c r="AC23" s="93"/>
      <c r="AD23" s="93"/>
      <c r="AE23" s="119">
        <f t="shared" si="15"/>
        <v>0</v>
      </c>
      <c r="AF23" s="204"/>
      <c r="AG23" s="204"/>
      <c r="AH23" s="46">
        <f>SUM(AF23:AG23)</f>
        <v>0</v>
      </c>
      <c r="AI23" s="243"/>
      <c r="AJ23" s="198"/>
      <c r="AK23" s="195">
        <f t="shared" si="1"/>
        <v>0</v>
      </c>
      <c r="AL23" s="48">
        <f t="shared" si="2"/>
        <v>460</v>
      </c>
      <c r="AM23" s="194">
        <f t="shared" si="16"/>
        <v>0</v>
      </c>
      <c r="AO23" s="23"/>
      <c r="AP23" s="19"/>
      <c r="AQ23" s="19"/>
      <c r="AR23" s="19"/>
      <c r="AS23" s="19"/>
      <c r="AT23" s="86"/>
      <c r="AU23" s="19"/>
      <c r="AV23" s="19"/>
      <c r="AW23" s="19"/>
      <c r="AX23" s="19"/>
      <c r="AY23" s="24"/>
      <c r="BA23" s="23">
        <f t="shared" si="26"/>
        <v>0</v>
      </c>
      <c r="BB23" s="369">
        <f t="shared" si="17"/>
        <v>0</v>
      </c>
      <c r="BC23" s="89">
        <f t="shared" si="18"/>
        <v>0</v>
      </c>
      <c r="BD23" s="19">
        <f t="shared" si="19"/>
        <v>0</v>
      </c>
      <c r="BE23" s="19">
        <f t="shared" si="20"/>
        <v>0</v>
      </c>
      <c r="BF23" s="19">
        <f t="shared" si="21"/>
        <v>0</v>
      </c>
      <c r="BG23" s="19">
        <f t="shared" si="22"/>
        <v>460</v>
      </c>
      <c r="BH23" s="30">
        <f t="shared" si="27"/>
        <v>0</v>
      </c>
      <c r="BI23" s="30">
        <f t="shared" si="3"/>
        <v>0</v>
      </c>
      <c r="BJ23" s="30">
        <f t="shared" si="4"/>
        <v>0</v>
      </c>
      <c r="BK23" s="37">
        <f t="shared" si="5"/>
        <v>0</v>
      </c>
      <c r="BL23" s="69">
        <f t="shared" si="29"/>
        <v>0</v>
      </c>
      <c r="BM23" s="251" t="str">
        <f t="shared" si="29"/>
        <v>ANDOT  Jean-Noël</v>
      </c>
      <c r="BN23" s="75" t="str">
        <f t="shared" si="29"/>
        <v>CAP</v>
      </c>
      <c r="BO23" s="38"/>
      <c r="BP23" s="137"/>
      <c r="BQ23" s="137"/>
    </row>
    <row r="24" spans="2:69" s="19" customFormat="1" ht="12" customHeight="1" thickBot="1">
      <c r="B24" s="154"/>
      <c r="C24" s="227"/>
      <c r="D24" s="183"/>
      <c r="E24" s="179"/>
      <c r="F24" s="104"/>
      <c r="G24" s="105">
        <f>SUM(E24:F24)</f>
        <v>0</v>
      </c>
      <c r="H24" s="104"/>
      <c r="I24" s="104"/>
      <c r="J24" s="105">
        <f t="shared" si="8"/>
        <v>0</v>
      </c>
      <c r="K24" s="104"/>
      <c r="L24" s="104"/>
      <c r="M24" s="105">
        <f t="shared" si="9"/>
        <v>0</v>
      </c>
      <c r="N24" s="104"/>
      <c r="O24" s="104"/>
      <c r="P24" s="105">
        <f>SUM(N24:O24)</f>
        <v>0</v>
      </c>
      <c r="Q24" s="104"/>
      <c r="R24" s="104"/>
      <c r="S24" s="105">
        <f t="shared" si="11"/>
        <v>0</v>
      </c>
      <c r="T24" s="104"/>
      <c r="U24" s="104"/>
      <c r="V24" s="105">
        <f t="shared" si="12"/>
        <v>0</v>
      </c>
      <c r="W24" s="104"/>
      <c r="X24" s="104"/>
      <c r="Y24" s="105">
        <f t="shared" si="13"/>
        <v>0</v>
      </c>
      <c r="Z24" s="104"/>
      <c r="AA24" s="104"/>
      <c r="AB24" s="105">
        <f t="shared" si="14"/>
        <v>0</v>
      </c>
      <c r="AC24" s="104"/>
      <c r="AD24" s="104"/>
      <c r="AE24" s="105">
        <f t="shared" si="15"/>
        <v>0</v>
      </c>
      <c r="AF24" s="199"/>
      <c r="AG24" s="199"/>
      <c r="AH24" s="105">
        <f>SUM(AF24:AG24)</f>
        <v>0</v>
      </c>
      <c r="AI24" s="269"/>
      <c r="AJ24" s="199"/>
      <c r="AK24" s="244">
        <f t="shared" si="1"/>
        <v>0</v>
      </c>
      <c r="AL24" s="50">
        <f t="shared" si="2"/>
        <v>0</v>
      </c>
      <c r="AM24" s="112">
        <f t="shared" si="16"/>
        <v>0</v>
      </c>
      <c r="AN24" s="92"/>
      <c r="AO24" s="282"/>
      <c r="AP24" s="26"/>
      <c r="AQ24" s="26"/>
      <c r="AR24" s="26"/>
      <c r="AS24" s="26"/>
      <c r="AT24" s="26"/>
      <c r="AU24" s="26"/>
      <c r="AV24" s="26"/>
      <c r="AW24" s="26"/>
      <c r="AX24" s="26"/>
      <c r="AY24" s="27"/>
      <c r="AZ24" s="92"/>
      <c r="BA24" s="25">
        <f t="shared" si="26"/>
        <v>0</v>
      </c>
      <c r="BB24" s="370">
        <f t="shared" si="17"/>
        <v>0</v>
      </c>
      <c r="BC24" s="298">
        <f t="shared" si="18"/>
        <v>0</v>
      </c>
      <c r="BD24" s="83">
        <f t="shared" si="19"/>
        <v>0</v>
      </c>
      <c r="BE24" s="83">
        <f t="shared" si="20"/>
        <v>0</v>
      </c>
      <c r="BF24" s="83">
        <f t="shared" si="21"/>
        <v>0</v>
      </c>
      <c r="BG24" s="83">
        <f t="shared" si="22"/>
        <v>0</v>
      </c>
      <c r="BH24" s="83">
        <f t="shared" si="27"/>
        <v>0</v>
      </c>
      <c r="BI24" s="83">
        <f t="shared" si="3"/>
        <v>0</v>
      </c>
      <c r="BJ24" s="83">
        <f t="shared" si="4"/>
        <v>0</v>
      </c>
      <c r="BK24" s="83">
        <f t="shared" si="5"/>
        <v>0</v>
      </c>
      <c r="BL24" s="12">
        <f t="shared" si="6"/>
        <v>0</v>
      </c>
      <c r="BM24" s="228">
        <f t="shared" si="6"/>
        <v>0</v>
      </c>
      <c r="BN24" s="12">
        <f t="shared" si="6"/>
        <v>0</v>
      </c>
      <c r="BO24" s="38"/>
      <c r="BP24" s="137"/>
      <c r="BQ24" s="137"/>
    </row>
    <row r="25" spans="2:69" ht="12" customHeight="1" thickBot="1">
      <c r="B25" s="16" t="s">
        <v>32</v>
      </c>
      <c r="C25" s="189"/>
      <c r="D25" s="155"/>
      <c r="E25" s="92"/>
      <c r="F25" s="92"/>
      <c r="G25" s="57"/>
      <c r="H25" s="92"/>
      <c r="I25" s="92"/>
      <c r="J25" s="57"/>
      <c r="K25" s="92"/>
      <c r="L25" s="92"/>
      <c r="M25" s="57"/>
      <c r="N25" s="92"/>
      <c r="O25" s="92"/>
      <c r="P25" s="57"/>
      <c r="Q25" s="92"/>
      <c r="R25" s="92"/>
      <c r="S25" s="57"/>
      <c r="T25" s="92"/>
      <c r="U25" s="92"/>
      <c r="V25" s="57"/>
      <c r="W25" s="92"/>
      <c r="X25" s="92"/>
      <c r="Y25" s="57"/>
      <c r="Z25" s="92"/>
      <c r="AA25" s="92"/>
      <c r="AB25" s="57"/>
      <c r="AC25" s="92"/>
      <c r="AD25" s="92"/>
      <c r="AE25" s="57"/>
      <c r="AF25" s="84"/>
      <c r="AG25" s="84"/>
      <c r="AH25" s="57"/>
      <c r="AI25" s="38"/>
      <c r="AJ25" s="38"/>
      <c r="AK25" s="38"/>
      <c r="AL25" s="38"/>
      <c r="AM25" s="38"/>
      <c r="BI25" s="92"/>
      <c r="BJ25" s="92"/>
      <c r="BM25" s="249"/>
      <c r="BO25" s="38"/>
      <c r="BP25" s="141" t="s">
        <v>32</v>
      </c>
      <c r="BQ25" s="142"/>
    </row>
    <row r="26" spans="2:69" ht="12" customHeight="1" thickBot="1">
      <c r="B26" s="23"/>
      <c r="C26" s="97"/>
      <c r="D26" s="233"/>
      <c r="E26" s="3" t="s">
        <v>165</v>
      </c>
      <c r="F26" s="3"/>
      <c r="G26" s="42"/>
      <c r="H26" s="1" t="s">
        <v>166</v>
      </c>
      <c r="I26" s="3"/>
      <c r="J26" s="42"/>
      <c r="K26" s="1" t="s">
        <v>167</v>
      </c>
      <c r="L26" s="3"/>
      <c r="M26" s="42"/>
      <c r="N26" s="1" t="s">
        <v>168</v>
      </c>
      <c r="O26" s="3"/>
      <c r="P26" s="42"/>
      <c r="Q26" s="1" t="s">
        <v>169</v>
      </c>
      <c r="R26" s="3"/>
      <c r="S26" s="42"/>
      <c r="T26" s="1" t="s">
        <v>230</v>
      </c>
      <c r="U26" s="3"/>
      <c r="V26" s="42"/>
      <c r="W26" s="1" t="s">
        <v>231</v>
      </c>
      <c r="X26" s="3"/>
      <c r="Y26" s="42"/>
      <c r="Z26" s="1" t="s">
        <v>172</v>
      </c>
      <c r="AA26" s="207"/>
      <c r="AB26" s="42"/>
      <c r="AC26" s="1" t="s">
        <v>232</v>
      </c>
      <c r="AD26" s="3"/>
      <c r="AE26" s="42"/>
      <c r="AF26" s="263" t="s">
        <v>233</v>
      </c>
      <c r="AG26" s="33"/>
      <c r="AH26" s="42"/>
      <c r="AI26" s="263"/>
      <c r="AJ26" s="33"/>
      <c r="AK26" s="42"/>
      <c r="AL26" s="38"/>
      <c r="AM26" s="58">
        <v>3300</v>
      </c>
      <c r="AO26" s="16" t="s">
        <v>32</v>
      </c>
      <c r="AP26" s="3"/>
      <c r="AQ26" s="3"/>
      <c r="AR26" s="3"/>
      <c r="AS26" s="2"/>
      <c r="BC26" s="32" t="s">
        <v>13</v>
      </c>
      <c r="BD26" s="33"/>
      <c r="BE26" s="34">
        <v>650</v>
      </c>
      <c r="BF26" s="108">
        <v>900</v>
      </c>
      <c r="BG26" s="109">
        <v>1075</v>
      </c>
      <c r="BI26" s="92"/>
      <c r="BJ26" s="92"/>
      <c r="BM26" s="249"/>
      <c r="BO26" s="38"/>
      <c r="BP26" s="138">
        <v>850</v>
      </c>
      <c r="BQ26" s="145" t="s">
        <v>135</v>
      </c>
    </row>
    <row r="27" spans="2:69" ht="12" customHeight="1" thickBot="1">
      <c r="B27" s="13" t="s">
        <v>0</v>
      </c>
      <c r="C27" s="250" t="s">
        <v>1</v>
      </c>
      <c r="D27" s="158" t="s">
        <v>2</v>
      </c>
      <c r="E27" s="115" t="s">
        <v>14</v>
      </c>
      <c r="F27" s="116" t="s">
        <v>15</v>
      </c>
      <c r="G27" s="118" t="s">
        <v>16</v>
      </c>
      <c r="H27" s="184" t="s">
        <v>14</v>
      </c>
      <c r="I27" s="116" t="s">
        <v>15</v>
      </c>
      <c r="J27" s="215" t="s">
        <v>16</v>
      </c>
      <c r="K27" s="115" t="s">
        <v>14</v>
      </c>
      <c r="L27" s="116" t="s">
        <v>15</v>
      </c>
      <c r="M27" s="118" t="s">
        <v>16</v>
      </c>
      <c r="N27" s="184" t="s">
        <v>14</v>
      </c>
      <c r="O27" s="116" t="s">
        <v>15</v>
      </c>
      <c r="P27" s="215" t="s">
        <v>16</v>
      </c>
      <c r="Q27" s="115" t="s">
        <v>14</v>
      </c>
      <c r="R27" s="116" t="s">
        <v>15</v>
      </c>
      <c r="S27" s="118" t="s">
        <v>16</v>
      </c>
      <c r="T27" s="184" t="s">
        <v>14</v>
      </c>
      <c r="U27" s="116" t="s">
        <v>15</v>
      </c>
      <c r="V27" s="215" t="s">
        <v>16</v>
      </c>
      <c r="W27" s="115" t="s">
        <v>14</v>
      </c>
      <c r="X27" s="116" t="s">
        <v>15</v>
      </c>
      <c r="Y27" s="118" t="s">
        <v>16</v>
      </c>
      <c r="Z27" s="184" t="s">
        <v>14</v>
      </c>
      <c r="AA27" s="116" t="s">
        <v>15</v>
      </c>
      <c r="AB27" s="215" t="s">
        <v>16</v>
      </c>
      <c r="AC27" s="115" t="s">
        <v>14</v>
      </c>
      <c r="AD27" s="116" t="s">
        <v>15</v>
      </c>
      <c r="AE27" s="118" t="s">
        <v>16</v>
      </c>
      <c r="AF27" s="212" t="s">
        <v>14</v>
      </c>
      <c r="AG27" s="202" t="s">
        <v>15</v>
      </c>
      <c r="AH27" s="53" t="s">
        <v>16</v>
      </c>
      <c r="AI27" s="116" t="s">
        <v>14</v>
      </c>
      <c r="AJ27" s="116" t="s">
        <v>15</v>
      </c>
      <c r="AK27" s="117" t="s">
        <v>16</v>
      </c>
      <c r="AL27" s="67" t="s">
        <v>17</v>
      </c>
      <c r="AM27" s="67" t="s">
        <v>18</v>
      </c>
      <c r="AT27" s="84">
        <v>6</v>
      </c>
      <c r="BI27" s="92"/>
      <c r="BJ27" s="92"/>
      <c r="BL27" s="98" t="s">
        <v>0</v>
      </c>
      <c r="BM27" s="120" t="s">
        <v>1</v>
      </c>
      <c r="BN27" s="98" t="s">
        <v>2</v>
      </c>
      <c r="BO27" s="38"/>
      <c r="BP27" s="140"/>
      <c r="BQ27" s="137"/>
    </row>
    <row r="28" spans="2:69" ht="12" customHeight="1">
      <c r="B28" s="125">
        <v>410051</v>
      </c>
      <c r="C28" s="79" t="s">
        <v>202</v>
      </c>
      <c r="D28" s="182" t="s">
        <v>4</v>
      </c>
      <c r="E28" s="170">
        <v>245</v>
      </c>
      <c r="F28" s="93">
        <v>180</v>
      </c>
      <c r="G28" s="119">
        <f>SUM(E28:F28)</f>
        <v>425</v>
      </c>
      <c r="H28" s="93">
        <v>120</v>
      </c>
      <c r="I28" s="93">
        <v>165</v>
      </c>
      <c r="J28" s="119">
        <f>SUM(H28:I28)</f>
        <v>285</v>
      </c>
      <c r="K28" s="93">
        <v>145</v>
      </c>
      <c r="L28" s="93">
        <v>150</v>
      </c>
      <c r="M28" s="119">
        <f>SUM(K28:L28)</f>
        <v>295</v>
      </c>
      <c r="N28" s="93">
        <v>185</v>
      </c>
      <c r="O28" s="93">
        <v>160</v>
      </c>
      <c r="P28" s="119">
        <f>SUM(N28:O28)</f>
        <v>345</v>
      </c>
      <c r="Q28" s="93">
        <v>140</v>
      </c>
      <c r="R28" s="93">
        <v>140</v>
      </c>
      <c r="S28" s="119">
        <f>SUM(Q28:R28)</f>
        <v>280</v>
      </c>
      <c r="T28" s="93">
        <v>145</v>
      </c>
      <c r="U28" s="93">
        <v>205</v>
      </c>
      <c r="V28" s="119">
        <f>SUM(T28:U28)</f>
        <v>350</v>
      </c>
      <c r="W28" s="93"/>
      <c r="X28" s="93"/>
      <c r="Y28" s="119">
        <f>SUM(W28:X28)</f>
        <v>0</v>
      </c>
      <c r="Z28" s="93"/>
      <c r="AA28" s="93"/>
      <c r="AB28" s="119">
        <f>SUM(Z28:AA28)</f>
        <v>0</v>
      </c>
      <c r="AC28" s="93">
        <v>200</v>
      </c>
      <c r="AD28" s="93">
        <v>145</v>
      </c>
      <c r="AE28" s="119">
        <f>SUM(AC28:AD28)</f>
        <v>345</v>
      </c>
      <c r="AF28" s="204">
        <v>55</v>
      </c>
      <c r="AG28" s="204">
        <v>100</v>
      </c>
      <c r="AH28" s="46">
        <f>SUM(AF28:AG28)</f>
        <v>155</v>
      </c>
      <c r="AI28" s="243"/>
      <c r="AJ28" s="198"/>
      <c r="AK28" s="195">
        <f>SUM(AI28:AJ28)</f>
        <v>0</v>
      </c>
      <c r="AL28" s="48">
        <f>SUM(AK28,AH28,AE28,AB28,Y28,V28,S28,P28,M28,J28,G28)</f>
        <v>2480</v>
      </c>
      <c r="AM28" s="194">
        <f>SUM(AO28:AT28)</f>
        <v>2045</v>
      </c>
      <c r="AO28" s="20">
        <v>425</v>
      </c>
      <c r="AP28" s="85">
        <v>350</v>
      </c>
      <c r="AQ28" s="21">
        <v>345</v>
      </c>
      <c r="AR28" s="21">
        <v>345</v>
      </c>
      <c r="AS28" s="21">
        <v>295</v>
      </c>
      <c r="AT28" s="21">
        <v>285</v>
      </c>
      <c r="AU28" s="21">
        <v>280</v>
      </c>
      <c r="AV28" s="21">
        <v>155</v>
      </c>
      <c r="AW28" s="21">
        <v>0</v>
      </c>
      <c r="AX28" s="21">
        <v>0</v>
      </c>
      <c r="AY28" s="22"/>
      <c r="BA28" s="20">
        <f>G28</f>
        <v>425</v>
      </c>
      <c r="BB28" s="337">
        <f>J28</f>
        <v>285</v>
      </c>
      <c r="BC28" s="176">
        <f>M28</f>
        <v>295</v>
      </c>
      <c r="BD28" s="21">
        <f>P28</f>
        <v>345</v>
      </c>
      <c r="BE28" s="21">
        <f>S28</f>
        <v>280</v>
      </c>
      <c r="BF28" s="21">
        <f>V28</f>
        <v>350</v>
      </c>
      <c r="BG28" s="21">
        <f>Y28</f>
        <v>0</v>
      </c>
      <c r="BH28" s="31">
        <f>AB28</f>
        <v>0</v>
      </c>
      <c r="BI28" s="31">
        <f>AE28</f>
        <v>345</v>
      </c>
      <c r="BJ28" s="36">
        <f>AH28</f>
        <v>155</v>
      </c>
      <c r="BK28" s="30">
        <f>AK28</f>
        <v>0</v>
      </c>
      <c r="BL28" s="11">
        <f aca="true" t="shared" si="30" ref="BL28:BN31">B28</f>
        <v>410051</v>
      </c>
      <c r="BM28" s="173" t="str">
        <f t="shared" si="30"/>
        <v>DEPREZ Christelle</v>
      </c>
      <c r="BN28" s="11" t="str">
        <f t="shared" si="30"/>
        <v>AGC</v>
      </c>
      <c r="BO28" s="38"/>
      <c r="BP28" s="137"/>
      <c r="BQ28" s="137"/>
    </row>
    <row r="29" spans="2:69" ht="12" customHeight="1">
      <c r="B29" s="125"/>
      <c r="C29" s="79" t="s">
        <v>247</v>
      </c>
      <c r="D29" s="185" t="s">
        <v>4</v>
      </c>
      <c r="E29" s="170"/>
      <c r="F29" s="93"/>
      <c r="G29" s="119">
        <f>SUM(E29:F29)</f>
        <v>0</v>
      </c>
      <c r="H29" s="93"/>
      <c r="I29" s="93"/>
      <c r="J29" s="119">
        <f>SUM(H29:I29)</f>
        <v>0</v>
      </c>
      <c r="K29" s="93"/>
      <c r="L29" s="93"/>
      <c r="M29" s="119">
        <f>SUM(K29:L29)</f>
        <v>0</v>
      </c>
      <c r="N29" s="93"/>
      <c r="O29" s="93"/>
      <c r="P29" s="119">
        <f>SUM(N29:O29)</f>
        <v>0</v>
      </c>
      <c r="Q29" s="93"/>
      <c r="R29" s="93"/>
      <c r="S29" s="119">
        <f>SUM(Q29:R29)</f>
        <v>0</v>
      </c>
      <c r="T29" s="93"/>
      <c r="U29" s="93"/>
      <c r="V29" s="119">
        <f>SUM(T29:U29)</f>
        <v>0</v>
      </c>
      <c r="W29" s="93">
        <v>130</v>
      </c>
      <c r="X29" s="93">
        <v>145</v>
      </c>
      <c r="Y29" s="119">
        <f>SUM(W29:X29)</f>
        <v>275</v>
      </c>
      <c r="Z29" s="93"/>
      <c r="AA29" s="93"/>
      <c r="AB29" s="119">
        <f>SUM(Z29:AA29)</f>
        <v>0</v>
      </c>
      <c r="AC29" s="93"/>
      <c r="AD29" s="93"/>
      <c r="AE29" s="119">
        <f>SUM(AC29:AD29)</f>
        <v>0</v>
      </c>
      <c r="AF29" s="204"/>
      <c r="AG29" s="204"/>
      <c r="AH29" s="46">
        <f>SUM(AF29:AG29)</f>
        <v>0</v>
      </c>
      <c r="AI29" s="243"/>
      <c r="AJ29" s="198"/>
      <c r="AK29" s="195">
        <f>SUM(AI29:AJ29)</f>
        <v>0</v>
      </c>
      <c r="AL29" s="48">
        <f>SUM(AK29,AH29,AE29,AB29,Y29,V29,S29,P29,M29,J29,G29)</f>
        <v>275</v>
      </c>
      <c r="AM29" s="194">
        <f>SUM(AO29:AT29)</f>
        <v>0</v>
      </c>
      <c r="AO29" s="23"/>
      <c r="AP29" s="19"/>
      <c r="AQ29" s="19"/>
      <c r="AR29" s="19"/>
      <c r="AS29" s="19"/>
      <c r="AT29" s="86"/>
      <c r="AU29" s="19"/>
      <c r="AV29" s="19"/>
      <c r="AW29" s="19"/>
      <c r="AX29" s="19"/>
      <c r="AY29" s="24"/>
      <c r="BA29" s="23">
        <f>G29</f>
        <v>0</v>
      </c>
      <c r="BB29" s="369">
        <f>J29</f>
        <v>0</v>
      </c>
      <c r="BC29" s="89">
        <f>M29</f>
        <v>0</v>
      </c>
      <c r="BD29" s="30">
        <f>P29</f>
        <v>0</v>
      </c>
      <c r="BE29" s="30">
        <f>S29</f>
        <v>0</v>
      </c>
      <c r="BF29" s="19">
        <f>V29</f>
        <v>0</v>
      </c>
      <c r="BG29" s="19">
        <f>Y29</f>
        <v>275</v>
      </c>
      <c r="BH29" s="30">
        <f>AB29</f>
        <v>0</v>
      </c>
      <c r="BI29" s="30"/>
      <c r="BJ29" s="37">
        <f>AH29</f>
        <v>0</v>
      </c>
      <c r="BK29" s="30">
        <f>AK29</f>
        <v>0</v>
      </c>
      <c r="BL29" s="75">
        <f t="shared" si="30"/>
        <v>0</v>
      </c>
      <c r="BM29" s="296" t="str">
        <f t="shared" si="30"/>
        <v>ROPPE  Nathalie</v>
      </c>
      <c r="BN29" s="75" t="str">
        <f t="shared" si="30"/>
        <v>AGC</v>
      </c>
      <c r="BO29" s="38"/>
      <c r="BP29" s="137"/>
      <c r="BQ29" s="137"/>
    </row>
    <row r="30" spans="2:69" ht="12" customHeight="1">
      <c r="B30" s="125" t="s">
        <v>214</v>
      </c>
      <c r="C30" s="79" t="s">
        <v>239</v>
      </c>
      <c r="D30" s="185" t="s">
        <v>6</v>
      </c>
      <c r="E30" s="170"/>
      <c r="F30" s="93"/>
      <c r="G30" s="119">
        <f>SUM(E30:F30)</f>
        <v>0</v>
      </c>
      <c r="H30" s="93"/>
      <c r="I30" s="93"/>
      <c r="J30" s="119">
        <f>SUM(H30:I30)</f>
        <v>0</v>
      </c>
      <c r="K30" s="93"/>
      <c r="L30" s="93"/>
      <c r="M30" s="119">
        <f>SUM(K30:L30)</f>
        <v>0</v>
      </c>
      <c r="N30" s="93"/>
      <c r="O30" s="93"/>
      <c r="P30" s="119">
        <f>SUM(N30:O30)</f>
        <v>0</v>
      </c>
      <c r="Q30" s="93"/>
      <c r="R30" s="93"/>
      <c r="S30" s="119">
        <f>SUM(Q30:R30)</f>
        <v>0</v>
      </c>
      <c r="T30" s="93">
        <v>130</v>
      </c>
      <c r="U30" s="93">
        <v>120</v>
      </c>
      <c r="V30" s="119">
        <f>SUM(T30:U30)</f>
        <v>250</v>
      </c>
      <c r="W30" s="93"/>
      <c r="X30" s="93"/>
      <c r="Y30" s="119">
        <f>SUM(W30:X30)</f>
        <v>0</v>
      </c>
      <c r="Z30" s="93"/>
      <c r="AA30" s="93"/>
      <c r="AB30" s="119">
        <f>SUM(Z30:AA30)</f>
        <v>0</v>
      </c>
      <c r="AC30" s="93"/>
      <c r="AD30" s="93"/>
      <c r="AE30" s="119">
        <f>SUM(AC30:AD30)</f>
        <v>0</v>
      </c>
      <c r="AF30" s="204"/>
      <c r="AG30" s="204"/>
      <c r="AH30" s="46">
        <f>SUM(AF30:AG30)</f>
        <v>0</v>
      </c>
      <c r="AI30" s="243"/>
      <c r="AJ30" s="198"/>
      <c r="AK30" s="195">
        <f>SUM(AI30:AJ30)</f>
        <v>0</v>
      </c>
      <c r="AL30" s="48">
        <f>SUM(AK30,AH30,AE30,AB30,Y30,V30,S30,P30,M30,J30,G30)</f>
        <v>250</v>
      </c>
      <c r="AM30" s="194">
        <f>SUM(AO30:AT30)</f>
        <v>0</v>
      </c>
      <c r="AO30" s="23"/>
      <c r="AP30" s="19"/>
      <c r="AQ30" s="19"/>
      <c r="AR30" s="19"/>
      <c r="AS30" s="19"/>
      <c r="AT30" s="86"/>
      <c r="AU30" s="19"/>
      <c r="AV30" s="19"/>
      <c r="AW30" s="19"/>
      <c r="AX30" s="19"/>
      <c r="AY30" s="24"/>
      <c r="BA30" s="23">
        <f>G30</f>
        <v>0</v>
      </c>
      <c r="BB30" s="369">
        <f>J30</f>
        <v>0</v>
      </c>
      <c r="BC30" s="89">
        <f>M30</f>
        <v>0</v>
      </c>
      <c r="BD30" s="19">
        <f>P30</f>
        <v>0</v>
      </c>
      <c r="BE30" s="19">
        <f>S30</f>
        <v>0</v>
      </c>
      <c r="BF30" s="19">
        <f>V30</f>
        <v>250</v>
      </c>
      <c r="BG30" s="19">
        <f>Y30</f>
        <v>0</v>
      </c>
      <c r="BH30" s="30">
        <f>AB30</f>
        <v>0</v>
      </c>
      <c r="BI30" s="30">
        <f>AE30</f>
        <v>0</v>
      </c>
      <c r="BJ30" s="37">
        <f>AH30</f>
        <v>0</v>
      </c>
      <c r="BK30" s="30">
        <f>AK30</f>
        <v>0</v>
      </c>
      <c r="BL30" s="273" t="str">
        <f t="shared" si="30"/>
        <v>406???</v>
      </c>
      <c r="BM30" s="97" t="str">
        <f t="shared" si="30"/>
        <v>HERUELLE  Myriam</v>
      </c>
      <c r="BN30" s="273" t="str">
        <f t="shared" si="30"/>
        <v>ACE</v>
      </c>
      <c r="BO30" s="38"/>
      <c r="BP30" s="137"/>
      <c r="BQ30" s="137"/>
    </row>
    <row r="31" spans="2:69" s="19" customFormat="1" ht="12" customHeight="1" thickBot="1">
      <c r="B31" s="8"/>
      <c r="C31" s="227"/>
      <c r="D31" s="183"/>
      <c r="E31" s="124"/>
      <c r="F31" s="104"/>
      <c r="G31" s="105">
        <f>SUM(E31:F31)</f>
        <v>0</v>
      </c>
      <c r="H31" s="104"/>
      <c r="I31" s="104"/>
      <c r="J31" s="105">
        <f>SUM(H31:I31)</f>
        <v>0</v>
      </c>
      <c r="K31" s="104"/>
      <c r="L31" s="104"/>
      <c r="M31" s="105">
        <f>SUM(K31:L31)</f>
        <v>0</v>
      </c>
      <c r="N31" s="104"/>
      <c r="O31" s="104"/>
      <c r="P31" s="105">
        <f>SUM(N31:O31)</f>
        <v>0</v>
      </c>
      <c r="Q31" s="104"/>
      <c r="R31" s="104"/>
      <c r="S31" s="105">
        <f>SUM(Q31:R31)</f>
        <v>0</v>
      </c>
      <c r="T31" s="104"/>
      <c r="U31" s="104"/>
      <c r="V31" s="105">
        <f>SUM(T31:U31)</f>
        <v>0</v>
      </c>
      <c r="W31" s="104"/>
      <c r="X31" s="104"/>
      <c r="Y31" s="105">
        <f>SUM(W31:X31)</f>
        <v>0</v>
      </c>
      <c r="Z31" s="104"/>
      <c r="AA31" s="104"/>
      <c r="AB31" s="105">
        <f>SUM(Z31:AA31)</f>
        <v>0</v>
      </c>
      <c r="AC31" s="104"/>
      <c r="AD31" s="104"/>
      <c r="AE31" s="105">
        <f>SUM(AC31:AD31)</f>
        <v>0</v>
      </c>
      <c r="AF31" s="214"/>
      <c r="AG31" s="199"/>
      <c r="AH31" s="213">
        <f>SUM(AF31:AG31)</f>
        <v>0</v>
      </c>
      <c r="AI31" s="269"/>
      <c r="AJ31" s="199"/>
      <c r="AK31" s="244">
        <f>SUM(AI31:AJ31)</f>
        <v>0</v>
      </c>
      <c r="AL31" s="50">
        <f>SUM(AK31,AH31,AE31,AB31,Y31,V31,S31,P31,M31,J31,G31)</f>
        <v>0</v>
      </c>
      <c r="AM31" s="50">
        <f>SUM(AO31:AT31)</f>
        <v>0</v>
      </c>
      <c r="AN31" s="92"/>
      <c r="AO31" s="25"/>
      <c r="AP31" s="26"/>
      <c r="AQ31" s="26"/>
      <c r="AR31" s="26"/>
      <c r="AS31" s="26"/>
      <c r="AT31" s="123"/>
      <c r="AU31" s="26"/>
      <c r="AV31" s="26"/>
      <c r="AW31" s="26"/>
      <c r="AX31" s="26"/>
      <c r="AY31" s="27"/>
      <c r="AZ31" s="92"/>
      <c r="BA31" s="25">
        <f>G31</f>
        <v>0</v>
      </c>
      <c r="BB31" s="367">
        <f>J31</f>
        <v>0</v>
      </c>
      <c r="BC31" s="26">
        <f>M31</f>
        <v>0</v>
      </c>
      <c r="BD31" s="26">
        <f>P31</f>
        <v>0</v>
      </c>
      <c r="BE31" s="26">
        <f>S31</f>
        <v>0</v>
      </c>
      <c r="BF31" s="26">
        <f>V31</f>
        <v>0</v>
      </c>
      <c r="BG31" s="26">
        <f>Y31</f>
        <v>0</v>
      </c>
      <c r="BH31" s="83">
        <f>AB31</f>
        <v>0</v>
      </c>
      <c r="BI31" s="83">
        <f>AE31</f>
        <v>0</v>
      </c>
      <c r="BJ31" s="302">
        <f>AH31</f>
        <v>0</v>
      </c>
      <c r="BK31" s="83">
        <f>AK31</f>
        <v>0</v>
      </c>
      <c r="BL31" s="74">
        <f t="shared" si="30"/>
        <v>0</v>
      </c>
      <c r="BM31" s="165">
        <f t="shared" si="30"/>
        <v>0</v>
      </c>
      <c r="BN31" s="74">
        <f t="shared" si="30"/>
        <v>0</v>
      </c>
      <c r="BO31" s="38"/>
      <c r="BP31" s="137"/>
      <c r="BQ31" s="137"/>
    </row>
    <row r="32" spans="2:69" ht="12" customHeight="1" thickBot="1">
      <c r="B32" s="60" t="s">
        <v>33</v>
      </c>
      <c r="C32" s="165"/>
      <c r="D32" s="159"/>
      <c r="E32" s="92"/>
      <c r="F32" s="92"/>
      <c r="G32" s="57"/>
      <c r="H32" s="92"/>
      <c r="I32" s="92"/>
      <c r="J32" s="57"/>
      <c r="K32" s="92"/>
      <c r="L32" s="92"/>
      <c r="M32" s="57"/>
      <c r="N32" s="92"/>
      <c r="O32" s="92"/>
      <c r="P32" s="57"/>
      <c r="Q32" s="92"/>
      <c r="R32" s="92"/>
      <c r="S32" s="57"/>
      <c r="T32" s="92"/>
      <c r="U32" s="92"/>
      <c r="V32" s="57"/>
      <c r="W32" s="92"/>
      <c r="X32" s="92"/>
      <c r="Y32" s="57"/>
      <c r="Z32" s="92"/>
      <c r="AA32" s="92"/>
      <c r="AB32" s="57"/>
      <c r="AC32" s="92"/>
      <c r="AD32" s="92"/>
      <c r="AE32" s="57"/>
      <c r="AF32" s="84"/>
      <c r="AG32" s="84"/>
      <c r="AH32" s="57"/>
      <c r="AI32" s="38"/>
      <c r="AJ32" s="38"/>
      <c r="AK32" s="38"/>
      <c r="AL32" s="38"/>
      <c r="AM32" s="38"/>
      <c r="AT32" s="121"/>
      <c r="BI32" s="92"/>
      <c r="BJ32" s="92"/>
      <c r="BM32" s="249"/>
      <c r="BO32" s="38"/>
      <c r="BP32" s="141" t="s">
        <v>33</v>
      </c>
      <c r="BQ32" s="142"/>
    </row>
    <row r="33" spans="2:69" ht="12" customHeight="1" thickBot="1">
      <c r="B33" s="23"/>
      <c r="C33" s="97"/>
      <c r="D33" s="233"/>
      <c r="E33" s="3" t="s">
        <v>165</v>
      </c>
      <c r="F33" s="3"/>
      <c r="G33" s="42"/>
      <c r="H33" s="1" t="s">
        <v>166</v>
      </c>
      <c r="I33" s="3"/>
      <c r="J33" s="42"/>
      <c r="K33" s="1" t="s">
        <v>167</v>
      </c>
      <c r="L33" s="3"/>
      <c r="M33" s="42"/>
      <c r="N33" s="1" t="s">
        <v>168</v>
      </c>
      <c r="O33" s="3"/>
      <c r="P33" s="42"/>
      <c r="Q33" s="1" t="s">
        <v>169</v>
      </c>
      <c r="R33" s="3"/>
      <c r="S33" s="42"/>
      <c r="T33" s="1" t="s">
        <v>230</v>
      </c>
      <c r="U33" s="3"/>
      <c r="V33" s="42"/>
      <c r="W33" s="1" t="s">
        <v>231</v>
      </c>
      <c r="X33" s="3"/>
      <c r="Y33" s="42"/>
      <c r="Z33" s="1" t="s">
        <v>172</v>
      </c>
      <c r="AA33" s="207"/>
      <c r="AB33" s="42"/>
      <c r="AC33" s="1" t="s">
        <v>232</v>
      </c>
      <c r="AD33" s="3"/>
      <c r="AE33" s="42"/>
      <c r="AF33" s="263" t="s">
        <v>233</v>
      </c>
      <c r="AG33" s="33"/>
      <c r="AH33" s="42"/>
      <c r="AI33" s="263"/>
      <c r="AJ33" s="33"/>
      <c r="AK33" s="42"/>
      <c r="AL33" s="38"/>
      <c r="AM33" s="58">
        <v>4350</v>
      </c>
      <c r="AO33" s="16" t="s">
        <v>33</v>
      </c>
      <c r="AP33" s="3"/>
      <c r="AQ33" s="2"/>
      <c r="AR33" s="3"/>
      <c r="AS33" s="2"/>
      <c r="AT33" s="121"/>
      <c r="BC33" s="32" t="s">
        <v>13</v>
      </c>
      <c r="BD33" s="33"/>
      <c r="BE33" s="34">
        <v>625</v>
      </c>
      <c r="BF33" s="108">
        <v>875</v>
      </c>
      <c r="BG33" s="109">
        <v>1025</v>
      </c>
      <c r="BI33" s="92"/>
      <c r="BJ33" s="92"/>
      <c r="BM33" s="249"/>
      <c r="BO33" s="38"/>
      <c r="BP33" s="138">
        <v>1140</v>
      </c>
      <c r="BQ33" s="145" t="s">
        <v>66</v>
      </c>
    </row>
    <row r="34" spans="2:69" ht="12" customHeight="1" thickBot="1">
      <c r="B34" s="13" t="s">
        <v>0</v>
      </c>
      <c r="C34" s="250" t="s">
        <v>1</v>
      </c>
      <c r="D34" s="158" t="s">
        <v>2</v>
      </c>
      <c r="E34" s="184" t="s">
        <v>14</v>
      </c>
      <c r="F34" s="116" t="s">
        <v>15</v>
      </c>
      <c r="G34" s="117" t="s">
        <v>16</v>
      </c>
      <c r="H34" s="116" t="s">
        <v>14</v>
      </c>
      <c r="I34" s="116" t="s">
        <v>15</v>
      </c>
      <c r="J34" s="117" t="s">
        <v>16</v>
      </c>
      <c r="K34" s="116" t="s">
        <v>14</v>
      </c>
      <c r="L34" s="116" t="s">
        <v>15</v>
      </c>
      <c r="M34" s="117" t="s">
        <v>16</v>
      </c>
      <c r="N34" s="116" t="s">
        <v>14</v>
      </c>
      <c r="O34" s="116" t="s">
        <v>15</v>
      </c>
      <c r="P34" s="117" t="s">
        <v>16</v>
      </c>
      <c r="Q34" s="116" t="s">
        <v>14</v>
      </c>
      <c r="R34" s="116" t="s">
        <v>15</v>
      </c>
      <c r="S34" s="117" t="s">
        <v>16</v>
      </c>
      <c r="T34" s="116" t="s">
        <v>14</v>
      </c>
      <c r="U34" s="116" t="s">
        <v>15</v>
      </c>
      <c r="V34" s="117" t="s">
        <v>16</v>
      </c>
      <c r="W34" s="116" t="s">
        <v>14</v>
      </c>
      <c r="X34" s="116" t="s">
        <v>15</v>
      </c>
      <c r="Y34" s="117" t="s">
        <v>16</v>
      </c>
      <c r="Z34" s="116" t="s">
        <v>14</v>
      </c>
      <c r="AA34" s="116" t="s">
        <v>15</v>
      </c>
      <c r="AB34" s="117" t="s">
        <v>16</v>
      </c>
      <c r="AC34" s="116" t="s">
        <v>14</v>
      </c>
      <c r="AD34" s="116" t="s">
        <v>15</v>
      </c>
      <c r="AE34" s="117" t="s">
        <v>16</v>
      </c>
      <c r="AF34" s="201" t="s">
        <v>14</v>
      </c>
      <c r="AG34" s="202" t="s">
        <v>15</v>
      </c>
      <c r="AH34" s="53" t="s">
        <v>16</v>
      </c>
      <c r="AI34" s="116" t="s">
        <v>14</v>
      </c>
      <c r="AJ34" s="116" t="s">
        <v>15</v>
      </c>
      <c r="AK34" s="117" t="s">
        <v>16</v>
      </c>
      <c r="AL34" s="67" t="s">
        <v>17</v>
      </c>
      <c r="AM34" s="47" t="s">
        <v>18</v>
      </c>
      <c r="AT34" s="121">
        <v>6</v>
      </c>
      <c r="BI34" s="92"/>
      <c r="BJ34" s="92"/>
      <c r="BL34" s="13" t="s">
        <v>0</v>
      </c>
      <c r="BM34" s="250" t="s">
        <v>1</v>
      </c>
      <c r="BN34" s="17" t="s">
        <v>2</v>
      </c>
      <c r="BO34" s="38"/>
      <c r="BP34" s="140"/>
      <c r="BQ34" s="137"/>
    </row>
    <row r="35" spans="2:69" s="19" customFormat="1" ht="12" customHeight="1">
      <c r="B35" s="428">
        <v>808005</v>
      </c>
      <c r="C35" s="429" t="s">
        <v>109</v>
      </c>
      <c r="D35" s="430" t="s">
        <v>106</v>
      </c>
      <c r="E35" s="390"/>
      <c r="F35" s="328"/>
      <c r="G35" s="325">
        <f aca="true" t="shared" si="31" ref="G35:G53">SUM(E35:F35)</f>
        <v>0</v>
      </c>
      <c r="H35" s="289"/>
      <c r="I35" s="289"/>
      <c r="J35" s="325">
        <f aca="true" t="shared" si="32" ref="J35:J53">SUM(H35:I35)</f>
        <v>0</v>
      </c>
      <c r="K35" s="289">
        <v>505</v>
      </c>
      <c r="L35" s="289">
        <v>545</v>
      </c>
      <c r="M35" s="325">
        <f aca="true" t="shared" si="33" ref="M35:M53">SUM(K35:L35)</f>
        <v>1050</v>
      </c>
      <c r="N35" s="289">
        <v>445</v>
      </c>
      <c r="O35" s="289">
        <v>520</v>
      </c>
      <c r="P35" s="325">
        <f aca="true" t="shared" si="34" ref="P35:P53">SUM(N35:O35)</f>
        <v>965</v>
      </c>
      <c r="Q35" s="289">
        <v>505</v>
      </c>
      <c r="R35" s="289">
        <v>425</v>
      </c>
      <c r="S35" s="325">
        <f aca="true" t="shared" si="35" ref="S35:S53">SUM(Q35:R35)</f>
        <v>930</v>
      </c>
      <c r="T35" s="289">
        <v>545</v>
      </c>
      <c r="U35" s="289">
        <v>535</v>
      </c>
      <c r="V35" s="325">
        <f aca="true" t="shared" si="36" ref="V35:V53">SUM(T35:U35)</f>
        <v>1080</v>
      </c>
      <c r="W35" s="289">
        <v>450</v>
      </c>
      <c r="X35" s="289">
        <v>390</v>
      </c>
      <c r="Y35" s="325">
        <f aca="true" t="shared" si="37" ref="Y35:Y53">SUM(W35:X35)</f>
        <v>840</v>
      </c>
      <c r="Z35" s="289"/>
      <c r="AA35" s="289"/>
      <c r="AB35" s="325">
        <f aca="true" t="shared" si="38" ref="AB35:AB53">SUM(Z35:AA35)</f>
        <v>0</v>
      </c>
      <c r="AC35" s="289">
        <v>525</v>
      </c>
      <c r="AD35" s="289">
        <v>510</v>
      </c>
      <c r="AE35" s="325">
        <f aca="true" t="shared" si="39" ref="AE35:AE53">SUM(AC35:AD35)</f>
        <v>1035</v>
      </c>
      <c r="AF35" s="328">
        <v>370</v>
      </c>
      <c r="AG35" s="328">
        <v>535</v>
      </c>
      <c r="AH35" s="431">
        <f aca="true" t="shared" si="40" ref="AH35:AH57">SUM(AF35:AG35)</f>
        <v>905</v>
      </c>
      <c r="AI35" s="432"/>
      <c r="AJ35" s="433"/>
      <c r="AK35" s="434">
        <f aca="true" t="shared" si="41" ref="AK35:AK57">SUM(AI35:AJ35)</f>
        <v>0</v>
      </c>
      <c r="AL35" s="419">
        <f aca="true" t="shared" si="42" ref="AL35:AL57">SUM(AK35,AH35,AE35,AB35,Y35,V35,S35,P35,M35,J35,G35)</f>
        <v>6805</v>
      </c>
      <c r="AM35" s="438">
        <f aca="true" t="shared" si="43" ref="AM35:AM53">SUM(AO35:AT35)</f>
        <v>5965</v>
      </c>
      <c r="AN35" s="332"/>
      <c r="AO35" s="423">
        <v>1080</v>
      </c>
      <c r="AP35" s="336">
        <v>1050</v>
      </c>
      <c r="AQ35" s="336">
        <v>1035</v>
      </c>
      <c r="AR35" s="336">
        <v>965</v>
      </c>
      <c r="AS35" s="336">
        <v>930</v>
      </c>
      <c r="AT35" s="336">
        <v>905</v>
      </c>
      <c r="AU35" s="336">
        <v>840</v>
      </c>
      <c r="AV35" s="336">
        <v>0</v>
      </c>
      <c r="AW35" s="337">
        <v>0</v>
      </c>
      <c r="AX35" s="336">
        <v>0</v>
      </c>
      <c r="AY35" s="424"/>
      <c r="AZ35" s="332"/>
      <c r="BA35" s="421">
        <f aca="true" t="shared" si="44" ref="BA35:BA53">G35</f>
        <v>0</v>
      </c>
      <c r="BB35" s="337">
        <f aca="true" t="shared" si="45" ref="BB35:BB53">J35</f>
        <v>0</v>
      </c>
      <c r="BC35" s="336">
        <f aca="true" t="shared" si="46" ref="BC35:BC53">M35</f>
        <v>1050</v>
      </c>
      <c r="BD35" s="336">
        <f aca="true" t="shared" si="47" ref="BD35:BD53">P35</f>
        <v>965</v>
      </c>
      <c r="BE35" s="336">
        <f aca="true" t="shared" si="48" ref="BE35:BE53">S35</f>
        <v>930</v>
      </c>
      <c r="BF35" s="336">
        <f aca="true" t="shared" si="49" ref="BF35:BF53">V35</f>
        <v>1080</v>
      </c>
      <c r="BG35" s="336">
        <f aca="true" t="shared" si="50" ref="BG35:BG53">Y35</f>
        <v>840</v>
      </c>
      <c r="BH35" s="336">
        <f aca="true" t="shared" si="51" ref="BH35:BH53">AB35</f>
        <v>0</v>
      </c>
      <c r="BI35" s="336">
        <f aca="true" t="shared" si="52" ref="BI35:BI56">AE35</f>
        <v>1035</v>
      </c>
      <c r="BJ35" s="336">
        <f aca="true" t="shared" si="53" ref="BJ35:BJ56">AH35</f>
        <v>905</v>
      </c>
      <c r="BK35" s="424">
        <f aca="true" t="shared" si="54" ref="BK35:BK56">AK35</f>
        <v>0</v>
      </c>
      <c r="BL35" s="319">
        <f aca="true" t="shared" si="55" ref="BL35:BN50">B35</f>
        <v>808005</v>
      </c>
      <c r="BM35" s="320" t="str">
        <f t="shared" si="55"/>
        <v>PUTTEMANS Pieter</v>
      </c>
      <c r="BN35" s="321" t="str">
        <f t="shared" si="55"/>
        <v>DTZ</v>
      </c>
      <c r="BO35" s="38"/>
      <c r="BP35" s="137"/>
      <c r="BQ35" s="137"/>
    </row>
    <row r="36" spans="2:69" s="19" customFormat="1" ht="12" customHeight="1">
      <c r="B36" s="129">
        <v>602016</v>
      </c>
      <c r="C36" s="79" t="s">
        <v>71</v>
      </c>
      <c r="D36" s="182" t="s">
        <v>10</v>
      </c>
      <c r="E36" s="310">
        <v>395</v>
      </c>
      <c r="F36" s="198">
        <v>390</v>
      </c>
      <c r="G36" s="46">
        <f t="shared" si="31"/>
        <v>785</v>
      </c>
      <c r="H36" s="35">
        <v>435</v>
      </c>
      <c r="I36" s="35">
        <v>340</v>
      </c>
      <c r="J36" s="46">
        <f t="shared" si="32"/>
        <v>775</v>
      </c>
      <c r="K36" s="35">
        <v>360</v>
      </c>
      <c r="L36" s="35">
        <v>385</v>
      </c>
      <c r="M36" s="46">
        <f t="shared" si="33"/>
        <v>745</v>
      </c>
      <c r="N36" s="35"/>
      <c r="O36" s="35"/>
      <c r="P36" s="46">
        <f t="shared" si="34"/>
        <v>0</v>
      </c>
      <c r="Q36" s="35">
        <v>305</v>
      </c>
      <c r="R36" s="35">
        <v>325</v>
      </c>
      <c r="S36" s="46">
        <f t="shared" si="35"/>
        <v>630</v>
      </c>
      <c r="T36" s="35">
        <v>245</v>
      </c>
      <c r="U36" s="35">
        <v>395</v>
      </c>
      <c r="V36" s="46">
        <f t="shared" si="36"/>
        <v>640</v>
      </c>
      <c r="W36" s="35">
        <v>250</v>
      </c>
      <c r="X36" s="35">
        <v>305</v>
      </c>
      <c r="Y36" s="46">
        <f t="shared" si="37"/>
        <v>555</v>
      </c>
      <c r="Z36" s="35"/>
      <c r="AA36" s="35"/>
      <c r="AB36" s="46">
        <f t="shared" si="38"/>
        <v>0</v>
      </c>
      <c r="AC36" s="35"/>
      <c r="AD36" s="35"/>
      <c r="AE36" s="46">
        <f t="shared" si="39"/>
        <v>0</v>
      </c>
      <c r="AF36" s="198"/>
      <c r="AG36" s="198"/>
      <c r="AH36" s="46">
        <f t="shared" si="40"/>
        <v>0</v>
      </c>
      <c r="AI36" s="243"/>
      <c r="AJ36" s="198"/>
      <c r="AK36" s="195">
        <f t="shared" si="41"/>
        <v>0</v>
      </c>
      <c r="AL36" s="48">
        <f t="shared" si="42"/>
        <v>4130</v>
      </c>
      <c r="AM36" s="153">
        <f t="shared" si="43"/>
        <v>4130</v>
      </c>
      <c r="AN36" s="92"/>
      <c r="AO36" s="177">
        <v>785</v>
      </c>
      <c r="AP36" s="89">
        <v>775</v>
      </c>
      <c r="AQ36" s="89">
        <v>745</v>
      </c>
      <c r="AR36" s="89">
        <v>640</v>
      </c>
      <c r="AS36" s="86">
        <v>630</v>
      </c>
      <c r="AT36" s="89">
        <v>555</v>
      </c>
      <c r="AU36" s="89">
        <v>0</v>
      </c>
      <c r="AV36" s="89">
        <v>0</v>
      </c>
      <c r="AW36" s="89">
        <v>0</v>
      </c>
      <c r="AX36" s="89">
        <v>0</v>
      </c>
      <c r="AY36" s="288"/>
      <c r="AZ36" s="92"/>
      <c r="BA36" s="435">
        <f t="shared" si="44"/>
        <v>785</v>
      </c>
      <c r="BB36" s="369">
        <f t="shared" si="45"/>
        <v>775</v>
      </c>
      <c r="BC36" s="97">
        <f t="shared" si="46"/>
        <v>745</v>
      </c>
      <c r="BD36" s="30">
        <f t="shared" si="47"/>
        <v>0</v>
      </c>
      <c r="BE36" s="30">
        <f t="shared" si="48"/>
        <v>630</v>
      </c>
      <c r="BF36" s="30">
        <f t="shared" si="49"/>
        <v>640</v>
      </c>
      <c r="BG36" s="30">
        <f t="shared" si="50"/>
        <v>555</v>
      </c>
      <c r="BH36" s="30">
        <f t="shared" si="51"/>
        <v>0</v>
      </c>
      <c r="BI36" s="19">
        <f t="shared" si="52"/>
        <v>0</v>
      </c>
      <c r="BJ36" s="19">
        <f t="shared" si="53"/>
        <v>0</v>
      </c>
      <c r="BK36" s="37">
        <f t="shared" si="54"/>
        <v>0</v>
      </c>
      <c r="BL36" s="7">
        <f t="shared" si="55"/>
        <v>602016</v>
      </c>
      <c r="BM36" s="81" t="str">
        <f t="shared" si="55"/>
        <v>ARNOULD  Dany</v>
      </c>
      <c r="BN36" s="11" t="str">
        <f t="shared" si="55"/>
        <v>ADR</v>
      </c>
      <c r="BO36" s="38"/>
      <c r="BP36" s="137"/>
      <c r="BQ36" s="137"/>
    </row>
    <row r="37" spans="2:69" s="19" customFormat="1" ht="12" customHeight="1">
      <c r="B37" s="125">
        <v>409010</v>
      </c>
      <c r="C37" s="387" t="s">
        <v>51</v>
      </c>
      <c r="D37" s="182" t="s">
        <v>3</v>
      </c>
      <c r="E37" s="310"/>
      <c r="F37" s="198"/>
      <c r="G37" s="46">
        <f t="shared" si="31"/>
        <v>0</v>
      </c>
      <c r="H37" s="35"/>
      <c r="I37" s="35"/>
      <c r="J37" s="46">
        <f t="shared" si="32"/>
        <v>0</v>
      </c>
      <c r="K37" s="35">
        <v>190</v>
      </c>
      <c r="L37" s="35">
        <v>255</v>
      </c>
      <c r="M37" s="46">
        <f t="shared" si="33"/>
        <v>445</v>
      </c>
      <c r="N37" s="35">
        <v>300</v>
      </c>
      <c r="O37" s="35">
        <v>415</v>
      </c>
      <c r="P37" s="46">
        <f t="shared" si="34"/>
        <v>715</v>
      </c>
      <c r="Q37" s="35"/>
      <c r="R37" s="35"/>
      <c r="S37" s="46">
        <f t="shared" si="35"/>
        <v>0</v>
      </c>
      <c r="T37" s="35">
        <v>390</v>
      </c>
      <c r="U37" s="35">
        <v>320</v>
      </c>
      <c r="V37" s="46">
        <f t="shared" si="36"/>
        <v>710</v>
      </c>
      <c r="W37" s="35">
        <v>325</v>
      </c>
      <c r="X37" s="35">
        <v>370</v>
      </c>
      <c r="Y37" s="46">
        <f t="shared" si="37"/>
        <v>695</v>
      </c>
      <c r="Z37" s="35"/>
      <c r="AA37" s="35"/>
      <c r="AB37" s="46">
        <f t="shared" si="38"/>
        <v>0</v>
      </c>
      <c r="AC37" s="35">
        <v>360</v>
      </c>
      <c r="AD37" s="35">
        <v>315</v>
      </c>
      <c r="AE37" s="46">
        <f t="shared" si="39"/>
        <v>675</v>
      </c>
      <c r="AF37" s="198">
        <v>395</v>
      </c>
      <c r="AG37" s="198">
        <v>395</v>
      </c>
      <c r="AH37" s="46">
        <f>SUM(AF37:AG37)</f>
        <v>790</v>
      </c>
      <c r="AI37" s="243"/>
      <c r="AJ37" s="198"/>
      <c r="AK37" s="195">
        <f t="shared" si="41"/>
        <v>0</v>
      </c>
      <c r="AL37" s="48">
        <f t="shared" si="42"/>
        <v>4030</v>
      </c>
      <c r="AM37" s="102">
        <f t="shared" si="43"/>
        <v>4030</v>
      </c>
      <c r="AN37" s="92"/>
      <c r="AO37" s="23">
        <v>790</v>
      </c>
      <c r="AP37" s="19">
        <v>715</v>
      </c>
      <c r="AQ37" s="19">
        <v>710</v>
      </c>
      <c r="AR37" s="19">
        <v>695</v>
      </c>
      <c r="AS37" s="19">
        <v>675</v>
      </c>
      <c r="AT37" s="86">
        <v>445</v>
      </c>
      <c r="AU37" s="19">
        <v>0</v>
      </c>
      <c r="AV37" s="19">
        <v>0</v>
      </c>
      <c r="AW37" s="19">
        <v>0</v>
      </c>
      <c r="AX37" s="19">
        <v>0</v>
      </c>
      <c r="AY37" s="24"/>
      <c r="AZ37" s="92"/>
      <c r="BA37" s="177">
        <f t="shared" si="44"/>
        <v>0</v>
      </c>
      <c r="BB37" s="369">
        <f t="shared" si="45"/>
        <v>0</v>
      </c>
      <c r="BC37" s="30">
        <f t="shared" si="46"/>
        <v>445</v>
      </c>
      <c r="BD37" s="30">
        <f t="shared" si="47"/>
        <v>715</v>
      </c>
      <c r="BE37" s="30">
        <f t="shared" si="48"/>
        <v>0</v>
      </c>
      <c r="BF37" s="30">
        <f t="shared" si="49"/>
        <v>710</v>
      </c>
      <c r="BG37" s="30">
        <f t="shared" si="50"/>
        <v>695</v>
      </c>
      <c r="BH37" s="30">
        <f t="shared" si="51"/>
        <v>0</v>
      </c>
      <c r="BI37" s="19">
        <f t="shared" si="52"/>
        <v>675</v>
      </c>
      <c r="BJ37" s="19">
        <f t="shared" si="53"/>
        <v>790</v>
      </c>
      <c r="BK37" s="37">
        <f t="shared" si="54"/>
        <v>0</v>
      </c>
      <c r="BL37" s="7">
        <f t="shared" si="55"/>
        <v>409010</v>
      </c>
      <c r="BM37" s="395" t="str">
        <f t="shared" si="55"/>
        <v>DUYCK Claude</v>
      </c>
      <c r="BN37" s="11" t="str">
        <f t="shared" si="55"/>
        <v>CAP</v>
      </c>
      <c r="BO37" s="38"/>
      <c r="BP37" s="137"/>
      <c r="BQ37" s="137"/>
    </row>
    <row r="38" spans="2:69" s="19" customFormat="1" ht="12" customHeight="1">
      <c r="B38" s="125">
        <v>255014</v>
      </c>
      <c r="C38" s="348" t="s">
        <v>75</v>
      </c>
      <c r="D38" s="182" t="s">
        <v>7</v>
      </c>
      <c r="E38" s="310">
        <v>320</v>
      </c>
      <c r="F38" s="198">
        <v>340</v>
      </c>
      <c r="G38" s="46">
        <f t="shared" si="31"/>
        <v>660</v>
      </c>
      <c r="H38" s="35">
        <v>325</v>
      </c>
      <c r="I38" s="35">
        <v>375</v>
      </c>
      <c r="J38" s="46">
        <f t="shared" si="32"/>
        <v>700</v>
      </c>
      <c r="K38" s="35">
        <v>345</v>
      </c>
      <c r="L38" s="35">
        <v>250</v>
      </c>
      <c r="M38" s="46">
        <f t="shared" si="33"/>
        <v>595</v>
      </c>
      <c r="N38" s="35">
        <v>310</v>
      </c>
      <c r="O38" s="35">
        <v>315</v>
      </c>
      <c r="P38" s="46">
        <f t="shared" si="34"/>
        <v>625</v>
      </c>
      <c r="Q38" s="35">
        <v>265</v>
      </c>
      <c r="R38" s="35">
        <v>400</v>
      </c>
      <c r="S38" s="46">
        <f t="shared" si="35"/>
        <v>665</v>
      </c>
      <c r="T38" s="35"/>
      <c r="U38" s="35"/>
      <c r="V38" s="46">
        <f t="shared" si="36"/>
        <v>0</v>
      </c>
      <c r="W38" s="35">
        <v>165</v>
      </c>
      <c r="X38" s="35">
        <v>295</v>
      </c>
      <c r="Y38" s="46">
        <f t="shared" si="37"/>
        <v>460</v>
      </c>
      <c r="Z38" s="35"/>
      <c r="AA38" s="35"/>
      <c r="AB38" s="46">
        <f t="shared" si="38"/>
        <v>0</v>
      </c>
      <c r="AC38" s="35"/>
      <c r="AD38" s="35"/>
      <c r="AE38" s="46">
        <f t="shared" si="39"/>
        <v>0</v>
      </c>
      <c r="AF38" s="198"/>
      <c r="AG38" s="198"/>
      <c r="AH38" s="46">
        <f t="shared" si="40"/>
        <v>0</v>
      </c>
      <c r="AI38" s="243"/>
      <c r="AJ38" s="198"/>
      <c r="AK38" s="195">
        <f t="shared" si="41"/>
        <v>0</v>
      </c>
      <c r="AL38" s="48">
        <f t="shared" si="42"/>
        <v>3705</v>
      </c>
      <c r="AM38" s="102">
        <f t="shared" si="43"/>
        <v>3705</v>
      </c>
      <c r="AN38" s="92"/>
      <c r="AO38" s="177">
        <v>700</v>
      </c>
      <c r="AP38" s="89">
        <v>665</v>
      </c>
      <c r="AQ38" s="89">
        <v>660</v>
      </c>
      <c r="AR38" s="89">
        <v>625</v>
      </c>
      <c r="AS38" s="89">
        <v>595</v>
      </c>
      <c r="AT38" s="89">
        <v>460</v>
      </c>
      <c r="AU38" s="89">
        <v>0</v>
      </c>
      <c r="AV38" s="89">
        <v>0</v>
      </c>
      <c r="AW38" s="86">
        <v>0</v>
      </c>
      <c r="AX38" s="89">
        <v>0</v>
      </c>
      <c r="AY38" s="288"/>
      <c r="AZ38" s="92"/>
      <c r="BA38" s="177">
        <f t="shared" si="44"/>
        <v>660</v>
      </c>
      <c r="BB38" s="369">
        <f t="shared" si="45"/>
        <v>700</v>
      </c>
      <c r="BC38" s="19">
        <f t="shared" si="46"/>
        <v>595</v>
      </c>
      <c r="BD38" s="19">
        <f t="shared" si="47"/>
        <v>625</v>
      </c>
      <c r="BE38" s="19">
        <f t="shared" si="48"/>
        <v>665</v>
      </c>
      <c r="BF38" s="19">
        <f t="shared" si="49"/>
        <v>0</v>
      </c>
      <c r="BG38" s="19">
        <f t="shared" si="50"/>
        <v>460</v>
      </c>
      <c r="BH38" s="30">
        <f t="shared" si="51"/>
        <v>0</v>
      </c>
      <c r="BI38" s="19">
        <f t="shared" si="52"/>
        <v>0</v>
      </c>
      <c r="BJ38" s="19">
        <f t="shared" si="53"/>
        <v>0</v>
      </c>
      <c r="BK38" s="37">
        <f t="shared" si="54"/>
        <v>0</v>
      </c>
      <c r="BL38" s="7">
        <f>B38</f>
        <v>255014</v>
      </c>
      <c r="BM38" s="357" t="str">
        <f>C38</f>
        <v>DECERF  Pierre</v>
      </c>
      <c r="BN38" s="11" t="str">
        <f>D38</f>
        <v>ABA</v>
      </c>
      <c r="BO38" s="38"/>
      <c r="BP38" s="137"/>
      <c r="BQ38" s="137"/>
    </row>
    <row r="39" spans="2:69" s="19" customFormat="1" ht="12" customHeight="1">
      <c r="B39" s="129">
        <v>410040</v>
      </c>
      <c r="C39" s="206" t="s">
        <v>87</v>
      </c>
      <c r="D39" s="181" t="s">
        <v>4</v>
      </c>
      <c r="E39" s="310"/>
      <c r="F39" s="198"/>
      <c r="G39" s="46">
        <f t="shared" si="31"/>
        <v>0</v>
      </c>
      <c r="H39" s="35">
        <v>285</v>
      </c>
      <c r="I39" s="35">
        <v>245</v>
      </c>
      <c r="J39" s="46">
        <f t="shared" si="32"/>
        <v>530</v>
      </c>
      <c r="K39" s="35">
        <v>330</v>
      </c>
      <c r="L39" s="35">
        <v>260</v>
      </c>
      <c r="M39" s="46">
        <f t="shared" si="33"/>
        <v>590</v>
      </c>
      <c r="N39" s="35">
        <v>200</v>
      </c>
      <c r="O39" s="35">
        <v>340</v>
      </c>
      <c r="P39" s="46">
        <f t="shared" si="34"/>
        <v>540</v>
      </c>
      <c r="Q39" s="35">
        <v>310</v>
      </c>
      <c r="R39" s="35">
        <v>350</v>
      </c>
      <c r="S39" s="46">
        <f t="shared" si="35"/>
        <v>660</v>
      </c>
      <c r="T39" s="35">
        <v>295</v>
      </c>
      <c r="U39" s="35">
        <v>250</v>
      </c>
      <c r="V39" s="46">
        <f t="shared" si="36"/>
        <v>545</v>
      </c>
      <c r="W39" s="35"/>
      <c r="X39" s="35"/>
      <c r="Y39" s="46">
        <f t="shared" si="37"/>
        <v>0</v>
      </c>
      <c r="Z39" s="35"/>
      <c r="AA39" s="35"/>
      <c r="AB39" s="46">
        <f t="shared" si="38"/>
        <v>0</v>
      </c>
      <c r="AC39" s="35"/>
      <c r="AD39" s="35"/>
      <c r="AE39" s="46">
        <f t="shared" si="39"/>
        <v>0</v>
      </c>
      <c r="AF39" s="198">
        <v>320</v>
      </c>
      <c r="AG39" s="198">
        <v>330</v>
      </c>
      <c r="AH39" s="46">
        <f t="shared" si="40"/>
        <v>650</v>
      </c>
      <c r="AI39" s="243"/>
      <c r="AJ39" s="198"/>
      <c r="AK39" s="195">
        <f t="shared" si="41"/>
        <v>0</v>
      </c>
      <c r="AL39" s="48">
        <f t="shared" si="42"/>
        <v>3515</v>
      </c>
      <c r="AM39" s="102">
        <f t="shared" si="43"/>
        <v>3515</v>
      </c>
      <c r="AN39" s="92"/>
      <c r="AO39" s="106">
        <v>660</v>
      </c>
      <c r="AP39" s="19">
        <v>650</v>
      </c>
      <c r="AQ39" s="19">
        <v>590</v>
      </c>
      <c r="AR39" s="19">
        <v>545</v>
      </c>
      <c r="AS39" s="19">
        <v>540</v>
      </c>
      <c r="AT39" s="19">
        <v>530</v>
      </c>
      <c r="AU39" s="19">
        <v>0</v>
      </c>
      <c r="AV39" s="19">
        <v>0</v>
      </c>
      <c r="AW39" s="19">
        <v>0</v>
      </c>
      <c r="AX39" s="19">
        <v>0</v>
      </c>
      <c r="AY39" s="24"/>
      <c r="AZ39" s="92"/>
      <c r="BA39" s="106">
        <f t="shared" si="44"/>
        <v>0</v>
      </c>
      <c r="BB39" s="369">
        <f t="shared" si="45"/>
        <v>530</v>
      </c>
      <c r="BC39" s="30">
        <f t="shared" si="46"/>
        <v>590</v>
      </c>
      <c r="BD39" s="30">
        <f t="shared" si="47"/>
        <v>540</v>
      </c>
      <c r="BE39" s="30">
        <f t="shared" si="48"/>
        <v>660</v>
      </c>
      <c r="BF39" s="30">
        <f t="shared" si="49"/>
        <v>545</v>
      </c>
      <c r="BG39" s="30">
        <f t="shared" si="50"/>
        <v>0</v>
      </c>
      <c r="BH39" s="30">
        <f t="shared" si="51"/>
        <v>0</v>
      </c>
      <c r="BI39" s="19">
        <f t="shared" si="52"/>
        <v>0</v>
      </c>
      <c r="BJ39" s="19">
        <f t="shared" si="53"/>
        <v>650</v>
      </c>
      <c r="BK39" s="37">
        <f t="shared" si="54"/>
        <v>0</v>
      </c>
      <c r="BL39" s="7">
        <f t="shared" si="55"/>
        <v>410040</v>
      </c>
      <c r="BM39" s="341" t="str">
        <f t="shared" si="55"/>
        <v>MAHY  Olivier</v>
      </c>
      <c r="BN39" s="11" t="str">
        <f t="shared" si="55"/>
        <v>AGC</v>
      </c>
      <c r="BO39" s="38"/>
      <c r="BP39" s="134"/>
      <c r="BQ39" s="134"/>
    </row>
    <row r="40" spans="2:69" s="19" customFormat="1" ht="12" customHeight="1">
      <c r="B40" s="209">
        <v>409016</v>
      </c>
      <c r="C40" s="348" t="s">
        <v>54</v>
      </c>
      <c r="D40" s="182" t="s">
        <v>3</v>
      </c>
      <c r="E40" s="310">
        <v>340</v>
      </c>
      <c r="F40" s="198">
        <v>330</v>
      </c>
      <c r="G40" s="46">
        <f t="shared" si="31"/>
        <v>670</v>
      </c>
      <c r="H40" s="35"/>
      <c r="I40" s="35"/>
      <c r="J40" s="46">
        <f t="shared" si="32"/>
        <v>0</v>
      </c>
      <c r="K40" s="35">
        <v>245</v>
      </c>
      <c r="L40" s="35">
        <v>185</v>
      </c>
      <c r="M40" s="46">
        <f t="shared" si="33"/>
        <v>430</v>
      </c>
      <c r="N40" s="35"/>
      <c r="O40" s="35"/>
      <c r="P40" s="46">
        <f t="shared" si="34"/>
        <v>0</v>
      </c>
      <c r="Q40" s="35">
        <v>225</v>
      </c>
      <c r="R40" s="35">
        <v>320</v>
      </c>
      <c r="S40" s="46">
        <f t="shared" si="35"/>
        <v>545</v>
      </c>
      <c r="T40" s="35">
        <v>200</v>
      </c>
      <c r="U40" s="35">
        <v>270</v>
      </c>
      <c r="V40" s="46">
        <f t="shared" si="36"/>
        <v>470</v>
      </c>
      <c r="W40" s="35">
        <v>275</v>
      </c>
      <c r="X40" s="35">
        <v>215</v>
      </c>
      <c r="Y40" s="46">
        <f t="shared" si="37"/>
        <v>490</v>
      </c>
      <c r="Z40" s="35"/>
      <c r="AA40" s="35"/>
      <c r="AB40" s="46">
        <f t="shared" si="38"/>
        <v>0</v>
      </c>
      <c r="AC40" s="35"/>
      <c r="AD40" s="35"/>
      <c r="AE40" s="46">
        <f t="shared" si="39"/>
        <v>0</v>
      </c>
      <c r="AF40" s="198">
        <v>315</v>
      </c>
      <c r="AG40" s="198">
        <v>265</v>
      </c>
      <c r="AH40" s="46">
        <f t="shared" si="40"/>
        <v>580</v>
      </c>
      <c r="AI40" s="243"/>
      <c r="AJ40" s="198"/>
      <c r="AK40" s="195">
        <f t="shared" si="41"/>
        <v>0</v>
      </c>
      <c r="AL40" s="48">
        <f t="shared" si="42"/>
        <v>3185</v>
      </c>
      <c r="AM40" s="102">
        <f t="shared" si="43"/>
        <v>3185</v>
      </c>
      <c r="AN40" s="30"/>
      <c r="AO40" s="106">
        <v>670</v>
      </c>
      <c r="AP40" s="86">
        <v>580</v>
      </c>
      <c r="AQ40" s="89">
        <v>545</v>
      </c>
      <c r="AR40" s="86">
        <v>490</v>
      </c>
      <c r="AS40" s="86">
        <v>470</v>
      </c>
      <c r="AT40" s="89">
        <v>430</v>
      </c>
      <c r="AU40" s="89">
        <v>0</v>
      </c>
      <c r="AV40" s="86">
        <v>0</v>
      </c>
      <c r="AW40" s="89">
        <v>0</v>
      </c>
      <c r="AX40" s="86">
        <v>0</v>
      </c>
      <c r="AY40" s="218"/>
      <c r="AZ40" s="30"/>
      <c r="BA40" s="133">
        <f t="shared" si="44"/>
        <v>670</v>
      </c>
      <c r="BB40" s="366">
        <f t="shared" si="45"/>
        <v>0</v>
      </c>
      <c r="BC40" s="97">
        <f t="shared" si="46"/>
        <v>430</v>
      </c>
      <c r="BD40" s="97">
        <f t="shared" si="47"/>
        <v>0</v>
      </c>
      <c r="BE40" s="97">
        <f t="shared" si="48"/>
        <v>545</v>
      </c>
      <c r="BF40" s="97">
        <f t="shared" si="49"/>
        <v>470</v>
      </c>
      <c r="BG40" s="97">
        <f t="shared" si="50"/>
        <v>490</v>
      </c>
      <c r="BH40" s="97">
        <f t="shared" si="51"/>
        <v>0</v>
      </c>
      <c r="BI40" s="19">
        <f t="shared" si="52"/>
        <v>0</v>
      </c>
      <c r="BJ40" s="19">
        <f t="shared" si="53"/>
        <v>580</v>
      </c>
      <c r="BK40" s="37">
        <f t="shared" si="54"/>
        <v>0</v>
      </c>
      <c r="BL40" s="7">
        <f t="shared" si="55"/>
        <v>409016</v>
      </c>
      <c r="BM40" s="357" t="str">
        <f t="shared" si="55"/>
        <v>FRISSCHEN  Michel</v>
      </c>
      <c r="BN40" s="11" t="str">
        <f t="shared" si="55"/>
        <v>CAP</v>
      </c>
      <c r="BO40" s="39"/>
      <c r="BP40" s="137"/>
      <c r="BQ40" s="137"/>
    </row>
    <row r="41" spans="2:69" ht="12" customHeight="1">
      <c r="B41" s="125">
        <v>602018</v>
      </c>
      <c r="C41" s="35" t="s">
        <v>185</v>
      </c>
      <c r="D41" s="182" t="s">
        <v>10</v>
      </c>
      <c r="E41" s="310">
        <v>160</v>
      </c>
      <c r="F41" s="198">
        <v>275</v>
      </c>
      <c r="G41" s="46">
        <f t="shared" si="31"/>
        <v>435</v>
      </c>
      <c r="H41" s="4"/>
      <c r="I41" s="4"/>
      <c r="J41" s="46">
        <f t="shared" si="32"/>
        <v>0</v>
      </c>
      <c r="K41" s="35">
        <v>185</v>
      </c>
      <c r="L41" s="35">
        <v>230</v>
      </c>
      <c r="M41" s="46">
        <f t="shared" si="33"/>
        <v>415</v>
      </c>
      <c r="N41" s="35">
        <v>275</v>
      </c>
      <c r="O41" s="35">
        <v>135</v>
      </c>
      <c r="P41" s="46">
        <f t="shared" si="34"/>
        <v>410</v>
      </c>
      <c r="Q41" s="35">
        <v>150</v>
      </c>
      <c r="R41" s="35">
        <v>335</v>
      </c>
      <c r="S41" s="46">
        <f t="shared" si="35"/>
        <v>485</v>
      </c>
      <c r="T41" s="35">
        <v>195</v>
      </c>
      <c r="U41" s="35">
        <v>240</v>
      </c>
      <c r="V41" s="46">
        <f t="shared" si="36"/>
        <v>435</v>
      </c>
      <c r="W41" s="35">
        <v>360</v>
      </c>
      <c r="X41" s="35">
        <v>240</v>
      </c>
      <c r="Y41" s="46">
        <f t="shared" si="37"/>
        <v>600</v>
      </c>
      <c r="Z41" s="35"/>
      <c r="AA41" s="35"/>
      <c r="AB41" s="46">
        <f t="shared" si="38"/>
        <v>0</v>
      </c>
      <c r="AC41" s="35">
        <v>270</v>
      </c>
      <c r="AD41" s="35">
        <v>260</v>
      </c>
      <c r="AE41" s="46">
        <f t="shared" si="39"/>
        <v>530</v>
      </c>
      <c r="AF41" s="198"/>
      <c r="AG41" s="198"/>
      <c r="AH41" s="46">
        <f t="shared" si="40"/>
        <v>0</v>
      </c>
      <c r="AI41" s="243"/>
      <c r="AJ41" s="198"/>
      <c r="AK41" s="195">
        <f>SUM(AI41:AJ41)</f>
        <v>0</v>
      </c>
      <c r="AL41" s="48">
        <f t="shared" si="42"/>
        <v>3310</v>
      </c>
      <c r="AM41" s="102">
        <f t="shared" si="43"/>
        <v>2900</v>
      </c>
      <c r="AO41" s="177">
        <v>600</v>
      </c>
      <c r="AP41" s="89">
        <v>530</v>
      </c>
      <c r="AQ41" s="89">
        <v>485</v>
      </c>
      <c r="AR41" s="86">
        <v>435</v>
      </c>
      <c r="AS41" s="86">
        <v>435</v>
      </c>
      <c r="AT41" s="86">
        <v>415</v>
      </c>
      <c r="AU41" s="89">
        <v>410</v>
      </c>
      <c r="AV41" s="86">
        <v>0</v>
      </c>
      <c r="AW41" s="86">
        <v>0</v>
      </c>
      <c r="AX41" s="89">
        <v>0</v>
      </c>
      <c r="AY41" s="218"/>
      <c r="BA41" s="106">
        <f t="shared" si="44"/>
        <v>435</v>
      </c>
      <c r="BB41" s="369">
        <f t="shared" si="45"/>
        <v>0</v>
      </c>
      <c r="BC41" s="30">
        <f t="shared" si="46"/>
        <v>415</v>
      </c>
      <c r="BD41" s="30">
        <f t="shared" si="47"/>
        <v>410</v>
      </c>
      <c r="BE41" s="30">
        <f t="shared" si="48"/>
        <v>485</v>
      </c>
      <c r="BF41" s="30">
        <f t="shared" si="49"/>
        <v>435</v>
      </c>
      <c r="BG41" s="30">
        <f t="shared" si="50"/>
        <v>600</v>
      </c>
      <c r="BH41" s="30">
        <f t="shared" si="51"/>
        <v>0</v>
      </c>
      <c r="BI41" s="19">
        <f t="shared" si="52"/>
        <v>530</v>
      </c>
      <c r="BJ41" s="19">
        <f t="shared" si="53"/>
        <v>0</v>
      </c>
      <c r="BK41" s="37">
        <f t="shared" si="54"/>
        <v>0</v>
      </c>
      <c r="BL41" s="7">
        <f t="shared" si="55"/>
        <v>602018</v>
      </c>
      <c r="BM41" s="81" t="str">
        <f t="shared" si="55"/>
        <v>BRICHARD Alain</v>
      </c>
      <c r="BN41" s="11" t="str">
        <f t="shared" si="55"/>
        <v>ADR</v>
      </c>
      <c r="BO41" s="38"/>
      <c r="BP41" s="137"/>
      <c r="BQ41" s="137"/>
    </row>
    <row r="42" spans="2:69" s="19" customFormat="1" ht="12" customHeight="1">
      <c r="B42" s="125">
        <v>409008</v>
      </c>
      <c r="C42" s="387" t="s">
        <v>114</v>
      </c>
      <c r="D42" s="182" t="s">
        <v>3</v>
      </c>
      <c r="E42" s="310"/>
      <c r="F42" s="198"/>
      <c r="G42" s="46">
        <f t="shared" si="31"/>
        <v>0</v>
      </c>
      <c r="H42" s="35"/>
      <c r="I42" s="35"/>
      <c r="J42" s="46">
        <f t="shared" si="32"/>
        <v>0</v>
      </c>
      <c r="K42" s="35">
        <v>340</v>
      </c>
      <c r="L42" s="35">
        <v>350</v>
      </c>
      <c r="M42" s="46">
        <f t="shared" si="33"/>
        <v>690</v>
      </c>
      <c r="N42" s="35">
        <v>350</v>
      </c>
      <c r="O42" s="35">
        <v>275</v>
      </c>
      <c r="P42" s="46">
        <f t="shared" si="34"/>
        <v>625</v>
      </c>
      <c r="Q42" s="35"/>
      <c r="R42" s="35"/>
      <c r="S42" s="46">
        <f t="shared" si="35"/>
        <v>0</v>
      </c>
      <c r="T42" s="35"/>
      <c r="U42" s="35"/>
      <c r="V42" s="46">
        <f t="shared" si="36"/>
        <v>0</v>
      </c>
      <c r="W42" s="35">
        <v>305</v>
      </c>
      <c r="X42" s="35">
        <v>335</v>
      </c>
      <c r="Y42" s="46">
        <f t="shared" si="37"/>
        <v>640</v>
      </c>
      <c r="Z42" s="35"/>
      <c r="AA42" s="35"/>
      <c r="AB42" s="46">
        <f t="shared" si="38"/>
        <v>0</v>
      </c>
      <c r="AC42" s="35"/>
      <c r="AD42" s="35"/>
      <c r="AE42" s="46">
        <f t="shared" si="39"/>
        <v>0</v>
      </c>
      <c r="AF42" s="198"/>
      <c r="AG42" s="198"/>
      <c r="AH42" s="46">
        <f t="shared" si="40"/>
        <v>0</v>
      </c>
      <c r="AI42" s="243"/>
      <c r="AJ42" s="198"/>
      <c r="AK42" s="195">
        <f t="shared" si="41"/>
        <v>0</v>
      </c>
      <c r="AL42" s="48">
        <f t="shared" si="42"/>
        <v>1955</v>
      </c>
      <c r="AM42" s="102">
        <f t="shared" si="43"/>
        <v>0</v>
      </c>
      <c r="AN42" s="92"/>
      <c r="AO42" s="23"/>
      <c r="AT42" s="88"/>
      <c r="AY42" s="24"/>
      <c r="AZ42" s="92"/>
      <c r="BA42" s="177">
        <f t="shared" si="44"/>
        <v>0</v>
      </c>
      <c r="BB42" s="369">
        <f t="shared" si="45"/>
        <v>0</v>
      </c>
      <c r="BC42" s="19">
        <f t="shared" si="46"/>
        <v>690</v>
      </c>
      <c r="BD42" s="19">
        <f t="shared" si="47"/>
        <v>625</v>
      </c>
      <c r="BE42" s="19">
        <f t="shared" si="48"/>
        <v>0</v>
      </c>
      <c r="BF42" s="19">
        <f t="shared" si="49"/>
        <v>0</v>
      </c>
      <c r="BG42" s="19">
        <f t="shared" si="50"/>
        <v>640</v>
      </c>
      <c r="BH42" s="30">
        <f t="shared" si="51"/>
        <v>0</v>
      </c>
      <c r="BI42" s="19">
        <f t="shared" si="52"/>
        <v>0</v>
      </c>
      <c r="BJ42" s="19">
        <f t="shared" si="53"/>
        <v>0</v>
      </c>
      <c r="BK42" s="37">
        <f t="shared" si="54"/>
        <v>0</v>
      </c>
      <c r="BL42" s="7">
        <f t="shared" si="55"/>
        <v>409008</v>
      </c>
      <c r="BM42" s="395" t="str">
        <f t="shared" si="55"/>
        <v>BULACH  Thierry</v>
      </c>
      <c r="BN42" s="11" t="str">
        <f t="shared" si="55"/>
        <v>CAP</v>
      </c>
      <c r="BO42" s="38"/>
      <c r="BP42" s="137"/>
      <c r="BQ42" s="137"/>
    </row>
    <row r="43" spans="2:69" s="19" customFormat="1" ht="12" customHeight="1">
      <c r="B43" s="125">
        <v>409002</v>
      </c>
      <c r="C43" s="348" t="s">
        <v>48</v>
      </c>
      <c r="D43" s="182" t="s">
        <v>3</v>
      </c>
      <c r="E43" s="310">
        <v>405</v>
      </c>
      <c r="F43" s="198">
        <v>310</v>
      </c>
      <c r="G43" s="46">
        <f t="shared" si="31"/>
        <v>715</v>
      </c>
      <c r="H43" s="35"/>
      <c r="I43" s="35"/>
      <c r="J43" s="46">
        <f t="shared" si="32"/>
        <v>0</v>
      </c>
      <c r="K43" s="35"/>
      <c r="L43" s="35"/>
      <c r="M43" s="46">
        <f t="shared" si="33"/>
        <v>0</v>
      </c>
      <c r="N43" s="35"/>
      <c r="O43" s="35"/>
      <c r="P43" s="46">
        <f t="shared" si="34"/>
        <v>0</v>
      </c>
      <c r="Q43" s="35"/>
      <c r="R43" s="35"/>
      <c r="S43" s="46">
        <f t="shared" si="35"/>
        <v>0</v>
      </c>
      <c r="T43" s="35">
        <v>490</v>
      </c>
      <c r="U43" s="35">
        <v>345</v>
      </c>
      <c r="V43" s="46">
        <f t="shared" si="36"/>
        <v>835</v>
      </c>
      <c r="W43" s="35"/>
      <c r="X43" s="35"/>
      <c r="Y43" s="46">
        <f t="shared" si="37"/>
        <v>0</v>
      </c>
      <c r="Z43" s="35"/>
      <c r="AA43" s="35"/>
      <c r="AB43" s="46">
        <f t="shared" si="38"/>
        <v>0</v>
      </c>
      <c r="AC43" s="35"/>
      <c r="AD43" s="35"/>
      <c r="AE43" s="46">
        <f t="shared" si="39"/>
        <v>0</v>
      </c>
      <c r="AF43" s="198">
        <v>270</v>
      </c>
      <c r="AG43" s="198">
        <v>0</v>
      </c>
      <c r="AH43" s="46">
        <f t="shared" si="40"/>
        <v>270</v>
      </c>
      <c r="AI43" s="243"/>
      <c r="AJ43" s="198"/>
      <c r="AK43" s="195">
        <f>SUM(AI43:AJ43)</f>
        <v>0</v>
      </c>
      <c r="AL43" s="48">
        <f t="shared" si="42"/>
        <v>1820</v>
      </c>
      <c r="AM43" s="102">
        <f t="shared" si="43"/>
        <v>0</v>
      </c>
      <c r="AN43" s="92"/>
      <c r="AO43" s="177"/>
      <c r="AP43" s="89"/>
      <c r="AQ43" s="89"/>
      <c r="AR43" s="89"/>
      <c r="AS43" s="89"/>
      <c r="AT43" s="89"/>
      <c r="AU43" s="89"/>
      <c r="AV43" s="86"/>
      <c r="AW43" s="89"/>
      <c r="AX43" s="89"/>
      <c r="AY43" s="288"/>
      <c r="AZ43" s="92"/>
      <c r="BA43" s="177">
        <f t="shared" si="44"/>
        <v>715</v>
      </c>
      <c r="BB43" s="369">
        <f t="shared" si="45"/>
        <v>0</v>
      </c>
      <c r="BC43" s="19">
        <f t="shared" si="46"/>
        <v>0</v>
      </c>
      <c r="BD43" s="19">
        <f t="shared" si="47"/>
        <v>0</v>
      </c>
      <c r="BE43" s="19">
        <f t="shared" si="48"/>
        <v>0</v>
      </c>
      <c r="BF43" s="30">
        <f t="shared" si="49"/>
        <v>835</v>
      </c>
      <c r="BG43" s="30">
        <f t="shared" si="50"/>
        <v>0</v>
      </c>
      <c r="BH43" s="30">
        <f t="shared" si="51"/>
        <v>0</v>
      </c>
      <c r="BI43" s="19">
        <f>AE43</f>
        <v>0</v>
      </c>
      <c r="BJ43" s="19">
        <f>AH43</f>
        <v>270</v>
      </c>
      <c r="BK43" s="37">
        <f>AK43</f>
        <v>0</v>
      </c>
      <c r="BL43" s="7">
        <f t="shared" si="55"/>
        <v>409002</v>
      </c>
      <c r="BM43" s="357" t="str">
        <f t="shared" si="55"/>
        <v>DOURT Stephan</v>
      </c>
      <c r="BN43" s="11" t="str">
        <f t="shared" si="55"/>
        <v>CAP</v>
      </c>
      <c r="BO43" s="38"/>
      <c r="BP43" s="137"/>
      <c r="BQ43" s="137"/>
    </row>
    <row r="44" spans="2:69" s="19" customFormat="1" ht="12" customHeight="1">
      <c r="B44" s="125">
        <v>406010</v>
      </c>
      <c r="C44" s="339" t="s">
        <v>146</v>
      </c>
      <c r="D44" s="182" t="s">
        <v>6</v>
      </c>
      <c r="E44" s="311">
        <v>220</v>
      </c>
      <c r="F44" s="204">
        <v>320</v>
      </c>
      <c r="G44" s="119">
        <f t="shared" si="31"/>
        <v>540</v>
      </c>
      <c r="H44" s="93">
        <v>390</v>
      </c>
      <c r="I44" s="93">
        <v>315</v>
      </c>
      <c r="J44" s="119">
        <f t="shared" si="32"/>
        <v>705</v>
      </c>
      <c r="K44" s="93"/>
      <c r="L44" s="93"/>
      <c r="M44" s="119">
        <f t="shared" si="33"/>
        <v>0</v>
      </c>
      <c r="N44" s="93"/>
      <c r="O44" s="93"/>
      <c r="P44" s="119">
        <f t="shared" si="34"/>
        <v>0</v>
      </c>
      <c r="Q44" s="93"/>
      <c r="R44" s="93"/>
      <c r="S44" s="119">
        <f t="shared" si="35"/>
        <v>0</v>
      </c>
      <c r="T44" s="93">
        <v>310</v>
      </c>
      <c r="U44" s="93">
        <v>240</v>
      </c>
      <c r="V44" s="119">
        <f t="shared" si="36"/>
        <v>550</v>
      </c>
      <c r="W44" s="93"/>
      <c r="X44" s="93"/>
      <c r="Y44" s="119">
        <f t="shared" si="37"/>
        <v>0</v>
      </c>
      <c r="Z44" s="93"/>
      <c r="AA44" s="93"/>
      <c r="AB44" s="119">
        <f t="shared" si="38"/>
        <v>0</v>
      </c>
      <c r="AC44" s="93"/>
      <c r="AD44" s="93"/>
      <c r="AE44" s="119">
        <f t="shared" si="39"/>
        <v>0</v>
      </c>
      <c r="AF44" s="204"/>
      <c r="AG44" s="204"/>
      <c r="AH44" s="46">
        <f t="shared" si="40"/>
        <v>0</v>
      </c>
      <c r="AI44" s="243"/>
      <c r="AJ44" s="198"/>
      <c r="AK44" s="195">
        <f t="shared" si="41"/>
        <v>0</v>
      </c>
      <c r="AL44" s="48">
        <f t="shared" si="42"/>
        <v>1795</v>
      </c>
      <c r="AM44" s="194">
        <f t="shared" si="43"/>
        <v>0</v>
      </c>
      <c r="AN44" s="92"/>
      <c r="AO44" s="106"/>
      <c r="AP44" s="89"/>
      <c r="AQ44" s="89"/>
      <c r="AR44" s="89"/>
      <c r="AS44" s="89"/>
      <c r="AT44" s="89"/>
      <c r="AU44" s="89"/>
      <c r="AV44" s="89"/>
      <c r="AW44" s="89"/>
      <c r="AX44" s="89"/>
      <c r="AY44" s="288"/>
      <c r="AZ44" s="92"/>
      <c r="BA44" s="177">
        <f t="shared" si="44"/>
        <v>540</v>
      </c>
      <c r="BB44" s="369">
        <f t="shared" si="45"/>
        <v>705</v>
      </c>
      <c r="BC44" s="19">
        <f t="shared" si="46"/>
        <v>0</v>
      </c>
      <c r="BD44" s="30">
        <f t="shared" si="47"/>
        <v>0</v>
      </c>
      <c r="BE44" s="30">
        <f t="shared" si="48"/>
        <v>0</v>
      </c>
      <c r="BF44" s="30">
        <f t="shared" si="49"/>
        <v>550</v>
      </c>
      <c r="BG44" s="30">
        <f t="shared" si="50"/>
        <v>0</v>
      </c>
      <c r="BH44" s="30">
        <f t="shared" si="51"/>
        <v>0</v>
      </c>
      <c r="BI44" s="19">
        <f t="shared" si="52"/>
        <v>0</v>
      </c>
      <c r="BJ44" s="19">
        <f t="shared" si="53"/>
        <v>0</v>
      </c>
      <c r="BK44" s="37">
        <f t="shared" si="54"/>
        <v>0</v>
      </c>
      <c r="BL44" s="69">
        <f t="shared" si="55"/>
        <v>406010</v>
      </c>
      <c r="BM44" s="391" t="str">
        <f t="shared" si="55"/>
        <v>DELSUPEXHE Serge</v>
      </c>
      <c r="BN44" s="75" t="str">
        <f t="shared" si="55"/>
        <v>ACE</v>
      </c>
      <c r="BO44" s="38"/>
      <c r="BP44" s="137"/>
      <c r="BQ44" s="137"/>
    </row>
    <row r="45" spans="2:69" s="19" customFormat="1" ht="12" customHeight="1">
      <c r="B45" s="125">
        <v>257015</v>
      </c>
      <c r="C45" s="339" t="s">
        <v>88</v>
      </c>
      <c r="D45" s="182" t="s">
        <v>5</v>
      </c>
      <c r="E45" s="311">
        <v>460</v>
      </c>
      <c r="F45" s="204">
        <v>435</v>
      </c>
      <c r="G45" s="119">
        <f t="shared" si="31"/>
        <v>895</v>
      </c>
      <c r="H45" s="93"/>
      <c r="I45" s="93"/>
      <c r="J45" s="119">
        <f t="shared" si="32"/>
        <v>0</v>
      </c>
      <c r="K45" s="93">
        <v>355</v>
      </c>
      <c r="L45" s="93">
        <v>375</v>
      </c>
      <c r="M45" s="119">
        <f t="shared" si="33"/>
        <v>730</v>
      </c>
      <c r="N45" s="93"/>
      <c r="O45" s="93"/>
      <c r="P45" s="119">
        <f t="shared" si="34"/>
        <v>0</v>
      </c>
      <c r="Q45" s="93"/>
      <c r="R45" s="93"/>
      <c r="S45" s="119">
        <f t="shared" si="35"/>
        <v>0</v>
      </c>
      <c r="T45" s="93"/>
      <c r="U45" s="93"/>
      <c r="V45" s="119">
        <f t="shared" si="36"/>
        <v>0</v>
      </c>
      <c r="W45" s="93"/>
      <c r="X45" s="93"/>
      <c r="Y45" s="119">
        <f t="shared" si="37"/>
        <v>0</v>
      </c>
      <c r="Z45" s="93"/>
      <c r="AA45" s="93"/>
      <c r="AB45" s="119">
        <f t="shared" si="38"/>
        <v>0</v>
      </c>
      <c r="AC45" s="93"/>
      <c r="AD45" s="93"/>
      <c r="AE45" s="119">
        <f t="shared" si="39"/>
        <v>0</v>
      </c>
      <c r="AF45" s="204"/>
      <c r="AG45" s="204"/>
      <c r="AH45" s="46">
        <f>SUM(AF45:AG45)</f>
        <v>0</v>
      </c>
      <c r="AI45" s="243"/>
      <c r="AJ45" s="198"/>
      <c r="AK45" s="195">
        <f>SUM(AI45:AJ45)</f>
        <v>0</v>
      </c>
      <c r="AL45" s="48">
        <f t="shared" si="42"/>
        <v>1625</v>
      </c>
      <c r="AM45" s="194">
        <f t="shared" si="43"/>
        <v>0</v>
      </c>
      <c r="AN45" s="92"/>
      <c r="AO45" s="177"/>
      <c r="AP45" s="89"/>
      <c r="AQ45" s="89"/>
      <c r="AR45" s="89"/>
      <c r="AS45" s="89"/>
      <c r="AT45" s="89"/>
      <c r="AU45" s="89"/>
      <c r="AV45" s="89"/>
      <c r="AW45" s="89"/>
      <c r="AX45" s="89"/>
      <c r="AY45" s="218"/>
      <c r="AZ45" s="92"/>
      <c r="BA45" s="365">
        <f t="shared" si="44"/>
        <v>895</v>
      </c>
      <c r="BB45" s="366">
        <f t="shared" si="45"/>
        <v>0</v>
      </c>
      <c r="BC45" s="97">
        <f t="shared" si="46"/>
        <v>730</v>
      </c>
      <c r="BD45" s="19">
        <f t="shared" si="47"/>
        <v>0</v>
      </c>
      <c r="BE45" s="19">
        <f t="shared" si="48"/>
        <v>0</v>
      </c>
      <c r="BF45" s="19">
        <f t="shared" si="49"/>
        <v>0</v>
      </c>
      <c r="BG45" s="97">
        <f t="shared" si="50"/>
        <v>0</v>
      </c>
      <c r="BH45" s="30">
        <f t="shared" si="51"/>
        <v>0</v>
      </c>
      <c r="BI45" s="19">
        <f>AE45</f>
        <v>0</v>
      </c>
      <c r="BJ45" s="19">
        <f>AH45</f>
        <v>0</v>
      </c>
      <c r="BK45" s="37">
        <f>AK45</f>
        <v>0</v>
      </c>
      <c r="BL45" s="69">
        <f t="shared" si="55"/>
        <v>257015</v>
      </c>
      <c r="BM45" s="391" t="str">
        <f t="shared" si="55"/>
        <v>SCHELSTRAETE Willem</v>
      </c>
      <c r="BN45" s="75" t="str">
        <f t="shared" si="55"/>
        <v>EAC</v>
      </c>
      <c r="BO45" s="38"/>
      <c r="BP45" s="137"/>
      <c r="BQ45" s="137"/>
    </row>
    <row r="46" spans="2:69" s="19" customFormat="1" ht="12" customHeight="1">
      <c r="B46" s="125">
        <v>409011</v>
      </c>
      <c r="C46" s="384" t="s">
        <v>216</v>
      </c>
      <c r="D46" s="182" t="s">
        <v>3</v>
      </c>
      <c r="E46" s="311"/>
      <c r="F46" s="204"/>
      <c r="G46" s="119">
        <f t="shared" si="31"/>
        <v>0</v>
      </c>
      <c r="H46" s="93"/>
      <c r="I46" s="93"/>
      <c r="J46" s="119">
        <f t="shared" si="32"/>
        <v>0</v>
      </c>
      <c r="K46" s="93">
        <v>385</v>
      </c>
      <c r="L46" s="93">
        <v>330</v>
      </c>
      <c r="M46" s="119">
        <f t="shared" si="33"/>
        <v>715</v>
      </c>
      <c r="N46" s="93"/>
      <c r="O46" s="93"/>
      <c r="P46" s="119">
        <f t="shared" si="34"/>
        <v>0</v>
      </c>
      <c r="Q46" s="93"/>
      <c r="R46" s="93"/>
      <c r="S46" s="119">
        <f t="shared" si="35"/>
        <v>0</v>
      </c>
      <c r="T46" s="93">
        <v>290</v>
      </c>
      <c r="U46" s="93">
        <v>310</v>
      </c>
      <c r="V46" s="119">
        <f t="shared" si="36"/>
        <v>600</v>
      </c>
      <c r="W46" s="93"/>
      <c r="X46" s="93"/>
      <c r="Y46" s="119">
        <f t="shared" si="37"/>
        <v>0</v>
      </c>
      <c r="Z46" s="93"/>
      <c r="AA46" s="93"/>
      <c r="AB46" s="119">
        <f t="shared" si="38"/>
        <v>0</v>
      </c>
      <c r="AC46" s="93"/>
      <c r="AD46" s="93"/>
      <c r="AE46" s="119">
        <f t="shared" si="39"/>
        <v>0</v>
      </c>
      <c r="AF46" s="204"/>
      <c r="AG46" s="204"/>
      <c r="AH46" s="46">
        <f>SUM(AF46:AG46)</f>
        <v>0</v>
      </c>
      <c r="AI46" s="243"/>
      <c r="AJ46" s="198"/>
      <c r="AK46" s="195">
        <f t="shared" si="41"/>
        <v>0</v>
      </c>
      <c r="AL46" s="48">
        <f t="shared" si="42"/>
        <v>1315</v>
      </c>
      <c r="AM46" s="196">
        <f t="shared" si="43"/>
        <v>0</v>
      </c>
      <c r="AN46" s="92"/>
      <c r="AO46" s="23"/>
      <c r="AU46" s="86"/>
      <c r="AV46" s="86"/>
      <c r="AY46" s="24"/>
      <c r="AZ46" s="92"/>
      <c r="BA46" s="106">
        <f t="shared" si="44"/>
        <v>0</v>
      </c>
      <c r="BB46" s="366">
        <f t="shared" si="45"/>
        <v>0</v>
      </c>
      <c r="BC46" s="97">
        <f t="shared" si="46"/>
        <v>715</v>
      </c>
      <c r="BD46" s="30">
        <f t="shared" si="47"/>
        <v>0</v>
      </c>
      <c r="BE46" s="30">
        <f t="shared" si="48"/>
        <v>0</v>
      </c>
      <c r="BF46" s="30">
        <f t="shared" si="49"/>
        <v>600</v>
      </c>
      <c r="BG46" s="30">
        <f t="shared" si="50"/>
        <v>0</v>
      </c>
      <c r="BH46" s="30">
        <f t="shared" si="51"/>
        <v>0</v>
      </c>
      <c r="BI46" s="19">
        <f t="shared" si="52"/>
        <v>0</v>
      </c>
      <c r="BJ46" s="19">
        <f t="shared" si="53"/>
        <v>0</v>
      </c>
      <c r="BK46" s="37">
        <f t="shared" si="54"/>
        <v>0</v>
      </c>
      <c r="BL46" s="69">
        <f aca="true" t="shared" si="56" ref="BL46:BN47">B46</f>
        <v>409011</v>
      </c>
      <c r="BM46" s="388" t="str">
        <f t="shared" si="56"/>
        <v>LENZINI  Errico</v>
      </c>
      <c r="BN46" s="75" t="str">
        <f t="shared" si="56"/>
        <v>CAP</v>
      </c>
      <c r="BO46" s="38"/>
      <c r="BP46" s="137"/>
      <c r="BQ46" s="137"/>
    </row>
    <row r="47" spans="2:69" ht="12" customHeight="1">
      <c r="B47" s="125">
        <v>409026</v>
      </c>
      <c r="C47" s="339" t="s">
        <v>199</v>
      </c>
      <c r="D47" s="182" t="s">
        <v>3</v>
      </c>
      <c r="E47" s="311"/>
      <c r="F47" s="204"/>
      <c r="G47" s="119">
        <f t="shared" si="31"/>
        <v>0</v>
      </c>
      <c r="H47" s="174">
        <v>350</v>
      </c>
      <c r="I47" s="174">
        <v>240</v>
      </c>
      <c r="J47" s="119">
        <f t="shared" si="32"/>
        <v>590</v>
      </c>
      <c r="K47" s="93">
        <v>280</v>
      </c>
      <c r="L47" s="93">
        <v>240</v>
      </c>
      <c r="M47" s="119">
        <f t="shared" si="33"/>
        <v>520</v>
      </c>
      <c r="N47" s="93"/>
      <c r="O47" s="93"/>
      <c r="P47" s="119">
        <f t="shared" si="34"/>
        <v>0</v>
      </c>
      <c r="Q47" s="93"/>
      <c r="R47" s="93"/>
      <c r="S47" s="119">
        <f t="shared" si="35"/>
        <v>0</v>
      </c>
      <c r="T47" s="93"/>
      <c r="U47" s="93"/>
      <c r="V47" s="119">
        <f t="shared" si="36"/>
        <v>0</v>
      </c>
      <c r="W47" s="93"/>
      <c r="X47" s="93"/>
      <c r="Y47" s="119">
        <f t="shared" si="37"/>
        <v>0</v>
      </c>
      <c r="Z47" s="93"/>
      <c r="AA47" s="93"/>
      <c r="AB47" s="119">
        <f t="shared" si="38"/>
        <v>0</v>
      </c>
      <c r="AC47" s="93"/>
      <c r="AD47" s="93"/>
      <c r="AE47" s="119">
        <f t="shared" si="39"/>
        <v>0</v>
      </c>
      <c r="AF47" s="204"/>
      <c r="AG47" s="204"/>
      <c r="AH47" s="46">
        <f t="shared" si="40"/>
        <v>0</v>
      </c>
      <c r="AI47" s="243"/>
      <c r="AJ47" s="198"/>
      <c r="AK47" s="195">
        <f t="shared" si="41"/>
        <v>0</v>
      </c>
      <c r="AL47" s="48">
        <f t="shared" si="42"/>
        <v>1110</v>
      </c>
      <c r="AM47" s="196">
        <f t="shared" si="43"/>
        <v>0</v>
      </c>
      <c r="AO47" s="106"/>
      <c r="AP47" s="89"/>
      <c r="AQ47" s="86"/>
      <c r="AR47" s="89"/>
      <c r="AS47" s="86"/>
      <c r="AT47" s="86"/>
      <c r="AU47" s="86"/>
      <c r="AV47" s="86"/>
      <c r="AW47" s="86"/>
      <c r="AX47" s="86"/>
      <c r="AY47" s="218"/>
      <c r="BA47" s="106">
        <f t="shared" si="44"/>
        <v>0</v>
      </c>
      <c r="BB47" s="366">
        <f t="shared" si="45"/>
        <v>590</v>
      </c>
      <c r="BC47" s="97">
        <f t="shared" si="46"/>
        <v>520</v>
      </c>
      <c r="BD47" s="97">
        <f t="shared" si="47"/>
        <v>0</v>
      </c>
      <c r="BE47" s="97">
        <f t="shared" si="48"/>
        <v>0</v>
      </c>
      <c r="BF47" s="97">
        <f t="shared" si="49"/>
        <v>0</v>
      </c>
      <c r="BG47" s="97">
        <f t="shared" si="50"/>
        <v>0</v>
      </c>
      <c r="BH47" s="97">
        <f t="shared" si="51"/>
        <v>0</v>
      </c>
      <c r="BI47" s="19">
        <f t="shared" si="52"/>
        <v>0</v>
      </c>
      <c r="BJ47" s="19">
        <f t="shared" si="53"/>
        <v>0</v>
      </c>
      <c r="BK47" s="37">
        <f t="shared" si="54"/>
        <v>0</v>
      </c>
      <c r="BL47" s="69">
        <f t="shared" si="56"/>
        <v>409026</v>
      </c>
      <c r="BM47" s="391" t="str">
        <f t="shared" si="56"/>
        <v>VAN OPSTAL Frederic</v>
      </c>
      <c r="BN47" s="75" t="str">
        <f t="shared" si="56"/>
        <v>CAP</v>
      </c>
      <c r="BO47" s="38"/>
      <c r="BP47" s="137"/>
      <c r="BQ47" s="137"/>
    </row>
    <row r="48" spans="2:69" s="19" customFormat="1" ht="12" customHeight="1">
      <c r="B48" s="125">
        <v>310008</v>
      </c>
      <c r="C48" s="35" t="s">
        <v>200</v>
      </c>
      <c r="D48" s="182" t="s">
        <v>104</v>
      </c>
      <c r="E48" s="311"/>
      <c r="F48" s="204"/>
      <c r="G48" s="119">
        <f t="shared" si="31"/>
        <v>0</v>
      </c>
      <c r="H48" s="35">
        <v>240</v>
      </c>
      <c r="I48" s="35">
        <v>270</v>
      </c>
      <c r="J48" s="119">
        <f t="shared" si="32"/>
        <v>510</v>
      </c>
      <c r="K48" s="93"/>
      <c r="L48" s="93"/>
      <c r="M48" s="119">
        <f t="shared" si="33"/>
        <v>0</v>
      </c>
      <c r="N48" s="93"/>
      <c r="O48" s="93"/>
      <c r="P48" s="119">
        <f t="shared" si="34"/>
        <v>0</v>
      </c>
      <c r="Q48" s="93"/>
      <c r="R48" s="93"/>
      <c r="S48" s="119">
        <f t="shared" si="35"/>
        <v>0</v>
      </c>
      <c r="T48" s="93"/>
      <c r="U48" s="93"/>
      <c r="V48" s="119">
        <f t="shared" si="36"/>
        <v>0</v>
      </c>
      <c r="W48" s="93"/>
      <c r="X48" s="93"/>
      <c r="Y48" s="119">
        <f t="shared" si="37"/>
        <v>0</v>
      </c>
      <c r="Z48" s="93"/>
      <c r="AA48" s="93"/>
      <c r="AB48" s="119">
        <f t="shared" si="38"/>
        <v>0</v>
      </c>
      <c r="AC48" s="93"/>
      <c r="AD48" s="93"/>
      <c r="AE48" s="119">
        <f t="shared" si="39"/>
        <v>0</v>
      </c>
      <c r="AF48" s="204"/>
      <c r="AG48" s="204"/>
      <c r="AH48" s="46">
        <f t="shared" si="40"/>
        <v>0</v>
      </c>
      <c r="AI48" s="243"/>
      <c r="AJ48" s="198"/>
      <c r="AK48" s="195">
        <f t="shared" si="41"/>
        <v>0</v>
      </c>
      <c r="AL48" s="48">
        <f t="shared" si="42"/>
        <v>510</v>
      </c>
      <c r="AM48" s="194">
        <f t="shared" si="43"/>
        <v>0</v>
      </c>
      <c r="AN48" s="92"/>
      <c r="AO48" s="91"/>
      <c r="AY48" s="24"/>
      <c r="AZ48" s="92"/>
      <c r="BA48" s="106">
        <f t="shared" si="44"/>
        <v>0</v>
      </c>
      <c r="BB48" s="369">
        <f t="shared" si="45"/>
        <v>510</v>
      </c>
      <c r="BC48" s="30">
        <f t="shared" si="46"/>
        <v>0</v>
      </c>
      <c r="BD48" s="30">
        <f t="shared" si="47"/>
        <v>0</v>
      </c>
      <c r="BE48" s="30">
        <f t="shared" si="48"/>
        <v>0</v>
      </c>
      <c r="BF48" s="30">
        <f t="shared" si="49"/>
        <v>0</v>
      </c>
      <c r="BG48" s="30">
        <f t="shared" si="50"/>
        <v>0</v>
      </c>
      <c r="BH48" s="30">
        <f t="shared" si="51"/>
        <v>0</v>
      </c>
      <c r="BI48" s="19">
        <f t="shared" si="52"/>
        <v>0</v>
      </c>
      <c r="BJ48" s="19">
        <f t="shared" si="53"/>
        <v>0</v>
      </c>
      <c r="BK48" s="37">
        <f t="shared" si="54"/>
        <v>0</v>
      </c>
      <c r="BL48" s="69">
        <f aca="true" t="shared" si="57" ref="BL48:BN56">B48</f>
        <v>310008</v>
      </c>
      <c r="BM48" s="251" t="str">
        <f t="shared" si="57"/>
        <v>STEPHEN  Philippe</v>
      </c>
      <c r="BN48" s="75" t="str">
        <f t="shared" si="57"/>
        <v>CAD</v>
      </c>
      <c r="BO48" s="38"/>
      <c r="BP48" s="137"/>
      <c r="BQ48" s="137"/>
    </row>
    <row r="49" spans="2:69" ht="12" customHeight="1">
      <c r="B49" s="125">
        <v>412023</v>
      </c>
      <c r="C49" s="35" t="s">
        <v>178</v>
      </c>
      <c r="D49" s="182" t="s">
        <v>111</v>
      </c>
      <c r="E49" s="311"/>
      <c r="F49" s="204"/>
      <c r="G49" s="119">
        <f t="shared" si="31"/>
        <v>0</v>
      </c>
      <c r="H49" s="174"/>
      <c r="I49" s="174"/>
      <c r="J49" s="119">
        <f t="shared" si="32"/>
        <v>0</v>
      </c>
      <c r="K49" s="93">
        <v>195</v>
      </c>
      <c r="L49" s="93">
        <v>255</v>
      </c>
      <c r="M49" s="119">
        <f t="shared" si="33"/>
        <v>450</v>
      </c>
      <c r="N49" s="93"/>
      <c r="O49" s="93"/>
      <c r="P49" s="119">
        <f t="shared" si="34"/>
        <v>0</v>
      </c>
      <c r="Q49" s="93"/>
      <c r="R49" s="93"/>
      <c r="S49" s="119">
        <f t="shared" si="35"/>
        <v>0</v>
      </c>
      <c r="T49" s="93"/>
      <c r="U49" s="93"/>
      <c r="V49" s="119">
        <f t="shared" si="36"/>
        <v>0</v>
      </c>
      <c r="W49" s="93"/>
      <c r="X49" s="93"/>
      <c r="Y49" s="119">
        <f t="shared" si="37"/>
        <v>0</v>
      </c>
      <c r="Z49" s="93"/>
      <c r="AA49" s="93"/>
      <c r="AB49" s="119">
        <f t="shared" si="38"/>
        <v>0</v>
      </c>
      <c r="AC49" s="93"/>
      <c r="AD49" s="93"/>
      <c r="AE49" s="119">
        <f t="shared" si="39"/>
        <v>0</v>
      </c>
      <c r="AF49" s="204"/>
      <c r="AG49" s="204"/>
      <c r="AH49" s="46">
        <f t="shared" si="40"/>
        <v>0</v>
      </c>
      <c r="AI49" s="243"/>
      <c r="AJ49" s="198"/>
      <c r="AK49" s="195">
        <f t="shared" si="41"/>
        <v>0</v>
      </c>
      <c r="AL49" s="48">
        <f t="shared" si="42"/>
        <v>450</v>
      </c>
      <c r="AM49" s="196">
        <f t="shared" si="43"/>
        <v>0</v>
      </c>
      <c r="AO49" s="23"/>
      <c r="AP49" s="19"/>
      <c r="AQ49" s="19"/>
      <c r="AR49" s="30"/>
      <c r="AS49" s="19"/>
      <c r="AT49" s="30"/>
      <c r="AU49" s="30"/>
      <c r="AV49" s="30"/>
      <c r="AW49" s="30"/>
      <c r="AX49" s="86"/>
      <c r="AY49" s="24"/>
      <c r="BA49" s="106">
        <f t="shared" si="44"/>
        <v>0</v>
      </c>
      <c r="BB49" s="366">
        <f t="shared" si="45"/>
        <v>0</v>
      </c>
      <c r="BC49" s="97">
        <f t="shared" si="46"/>
        <v>450</v>
      </c>
      <c r="BD49" s="97">
        <f t="shared" si="47"/>
        <v>0</v>
      </c>
      <c r="BE49" s="97">
        <f t="shared" si="48"/>
        <v>0</v>
      </c>
      <c r="BF49" s="97">
        <f t="shared" si="49"/>
        <v>0</v>
      </c>
      <c r="BG49" s="97">
        <f t="shared" si="50"/>
        <v>0</v>
      </c>
      <c r="BH49" s="97">
        <f t="shared" si="51"/>
        <v>0</v>
      </c>
      <c r="BI49" s="19">
        <f t="shared" si="52"/>
        <v>0</v>
      </c>
      <c r="BJ49" s="19">
        <f t="shared" si="53"/>
        <v>0</v>
      </c>
      <c r="BK49" s="37">
        <f t="shared" si="54"/>
        <v>0</v>
      </c>
      <c r="BL49" s="69">
        <f t="shared" si="55"/>
        <v>412023</v>
      </c>
      <c r="BM49" s="251" t="str">
        <f t="shared" si="55"/>
        <v>FRANCK  Michel</v>
      </c>
      <c r="BN49" s="75" t="str">
        <f t="shared" si="55"/>
        <v>CDC</v>
      </c>
      <c r="BO49" s="38"/>
      <c r="BP49" s="137"/>
      <c r="BQ49" s="137"/>
    </row>
    <row r="50" spans="2:69" s="19" customFormat="1" ht="12" customHeight="1">
      <c r="B50" s="125">
        <v>409</v>
      </c>
      <c r="C50" s="79" t="s">
        <v>253</v>
      </c>
      <c r="D50" s="185" t="s">
        <v>3</v>
      </c>
      <c r="E50" s="311"/>
      <c r="F50" s="204"/>
      <c r="G50" s="119">
        <f>SUM(E50:F50)</f>
        <v>0</v>
      </c>
      <c r="H50" s="93"/>
      <c r="I50" s="93"/>
      <c r="J50" s="119">
        <f>SUM(H50:I50)</f>
        <v>0</v>
      </c>
      <c r="K50" s="93"/>
      <c r="L50" s="93"/>
      <c r="M50" s="119">
        <f>SUM(K50:L50)</f>
        <v>0</v>
      </c>
      <c r="N50" s="93"/>
      <c r="O50" s="93"/>
      <c r="P50" s="119">
        <f>SUM(N50:O50)</f>
        <v>0</v>
      </c>
      <c r="Q50" s="93"/>
      <c r="R50" s="93"/>
      <c r="S50" s="119">
        <f>SUM(Q50:R50)</f>
        <v>0</v>
      </c>
      <c r="T50" s="93"/>
      <c r="U50" s="93"/>
      <c r="V50" s="119">
        <f>SUM(T50:U50)</f>
        <v>0</v>
      </c>
      <c r="W50" s="93"/>
      <c r="X50" s="93"/>
      <c r="Y50" s="119">
        <f>SUM(W50:X50)</f>
        <v>0</v>
      </c>
      <c r="Z50" s="93"/>
      <c r="AA50" s="93"/>
      <c r="AB50" s="119">
        <f>SUM(Z50:AA50)</f>
        <v>0</v>
      </c>
      <c r="AC50" s="93"/>
      <c r="AD50" s="93"/>
      <c r="AE50" s="119">
        <f>SUM(AC50:AD50)</f>
        <v>0</v>
      </c>
      <c r="AF50" s="204">
        <v>170</v>
      </c>
      <c r="AG50" s="204">
        <v>215</v>
      </c>
      <c r="AH50" s="46">
        <f>SUM(AF50:AG50)</f>
        <v>385</v>
      </c>
      <c r="AI50" s="243"/>
      <c r="AJ50" s="198"/>
      <c r="AK50" s="195">
        <f t="shared" si="41"/>
        <v>0</v>
      </c>
      <c r="AL50" s="48">
        <f t="shared" si="42"/>
        <v>385</v>
      </c>
      <c r="AM50" s="194">
        <f>SUM(AO50:AT50)</f>
        <v>0</v>
      </c>
      <c r="AN50" s="92"/>
      <c r="AO50" s="91"/>
      <c r="AY50" s="24"/>
      <c r="AZ50" s="92"/>
      <c r="BA50" s="177">
        <f>G50</f>
        <v>0</v>
      </c>
      <c r="BB50" s="369">
        <f>J50</f>
        <v>0</v>
      </c>
      <c r="BC50" s="19">
        <f>M50</f>
        <v>0</v>
      </c>
      <c r="BD50" s="30">
        <f>P50</f>
        <v>0</v>
      </c>
      <c r="BE50" s="30">
        <f>S50</f>
        <v>0</v>
      </c>
      <c r="BF50" s="30">
        <f>V50</f>
        <v>0</v>
      </c>
      <c r="BG50" s="30">
        <f>Y50</f>
        <v>0</v>
      </c>
      <c r="BH50" s="30">
        <f>AB50</f>
        <v>0</v>
      </c>
      <c r="BI50" s="19">
        <f t="shared" si="52"/>
        <v>0</v>
      </c>
      <c r="BJ50" s="19">
        <f t="shared" si="53"/>
        <v>385</v>
      </c>
      <c r="BK50" s="37">
        <f t="shared" si="54"/>
        <v>0</v>
      </c>
      <c r="BL50" s="69">
        <f t="shared" si="55"/>
        <v>409</v>
      </c>
      <c r="BM50" s="251" t="str">
        <f t="shared" si="55"/>
        <v>Campagnolo Stéphane</v>
      </c>
      <c r="BN50" s="75" t="str">
        <f t="shared" si="55"/>
        <v>CAP</v>
      </c>
      <c r="BO50" s="38"/>
      <c r="BP50" s="137"/>
      <c r="BQ50" s="137"/>
    </row>
    <row r="51" spans="2:67" ht="12" customHeight="1">
      <c r="B51" s="125">
        <v>688495</v>
      </c>
      <c r="C51" s="35" t="s">
        <v>245</v>
      </c>
      <c r="D51" s="182" t="s">
        <v>189</v>
      </c>
      <c r="E51" s="311"/>
      <c r="F51" s="204"/>
      <c r="G51" s="119">
        <f t="shared" si="31"/>
        <v>0</v>
      </c>
      <c r="H51" s="93"/>
      <c r="I51" s="93"/>
      <c r="J51" s="119">
        <f t="shared" si="32"/>
        <v>0</v>
      </c>
      <c r="K51" s="93"/>
      <c r="L51" s="93"/>
      <c r="M51" s="119">
        <f t="shared" si="33"/>
        <v>0</v>
      </c>
      <c r="N51" s="93"/>
      <c r="O51" s="93"/>
      <c r="P51" s="119">
        <f t="shared" si="34"/>
        <v>0</v>
      </c>
      <c r="Q51" s="93"/>
      <c r="R51" s="93"/>
      <c r="S51" s="119">
        <f t="shared" si="35"/>
        <v>0</v>
      </c>
      <c r="T51" s="93"/>
      <c r="U51" s="93"/>
      <c r="V51" s="119">
        <f t="shared" si="36"/>
        <v>0</v>
      </c>
      <c r="W51" s="93">
        <v>115</v>
      </c>
      <c r="X51" s="93">
        <v>115</v>
      </c>
      <c r="Y51" s="119">
        <f t="shared" si="37"/>
        <v>230</v>
      </c>
      <c r="Z51" s="93"/>
      <c r="AA51" s="93"/>
      <c r="AB51" s="119">
        <f t="shared" si="38"/>
        <v>0</v>
      </c>
      <c r="AC51" s="93"/>
      <c r="AD51" s="93"/>
      <c r="AE51" s="119">
        <f t="shared" si="39"/>
        <v>0</v>
      </c>
      <c r="AF51" s="204"/>
      <c r="AG51" s="204"/>
      <c r="AH51" s="46">
        <f t="shared" si="40"/>
        <v>0</v>
      </c>
      <c r="AI51" s="243"/>
      <c r="AJ51" s="198"/>
      <c r="AK51" s="195">
        <f t="shared" si="41"/>
        <v>0</v>
      </c>
      <c r="AL51" s="48">
        <f t="shared" si="42"/>
        <v>230</v>
      </c>
      <c r="AM51" s="194">
        <f t="shared" si="43"/>
        <v>0</v>
      </c>
      <c r="AO51" s="23"/>
      <c r="AP51" s="19"/>
      <c r="AQ51" s="19"/>
      <c r="AR51" s="30"/>
      <c r="AS51" s="30"/>
      <c r="AT51" s="30"/>
      <c r="AU51" s="88"/>
      <c r="AV51" s="88"/>
      <c r="AW51" s="30"/>
      <c r="AX51" s="30"/>
      <c r="AY51" s="24"/>
      <c r="BA51" s="177">
        <f t="shared" si="44"/>
        <v>0</v>
      </c>
      <c r="BB51" s="366">
        <f t="shared" si="45"/>
        <v>0</v>
      </c>
      <c r="BC51" s="97">
        <f t="shared" si="46"/>
        <v>0</v>
      </c>
      <c r="BD51" s="97">
        <f t="shared" si="47"/>
        <v>0</v>
      </c>
      <c r="BE51" s="97">
        <f t="shared" si="48"/>
        <v>0</v>
      </c>
      <c r="BF51" s="97">
        <f t="shared" si="49"/>
        <v>0</v>
      </c>
      <c r="BG51" s="97">
        <f t="shared" si="50"/>
        <v>230</v>
      </c>
      <c r="BH51" s="97">
        <f t="shared" si="51"/>
        <v>0</v>
      </c>
      <c r="BI51" s="19">
        <f t="shared" si="52"/>
        <v>0</v>
      </c>
      <c r="BJ51" s="19">
        <f t="shared" si="53"/>
        <v>0</v>
      </c>
      <c r="BK51" s="37">
        <f t="shared" si="54"/>
        <v>0</v>
      </c>
      <c r="BL51" s="69">
        <f t="shared" si="57"/>
        <v>688495</v>
      </c>
      <c r="BM51" s="251" t="str">
        <f t="shared" si="57"/>
        <v>CHEVALIER Jean-Marc</v>
      </c>
      <c r="BN51" s="75" t="str">
        <f t="shared" si="57"/>
        <v>ARC</v>
      </c>
      <c r="BO51" s="38"/>
    </row>
    <row r="52" spans="2:69" s="19" customFormat="1" ht="12" customHeight="1">
      <c r="B52" s="125">
        <v>415007</v>
      </c>
      <c r="C52" s="4" t="s">
        <v>217</v>
      </c>
      <c r="D52" s="185" t="s">
        <v>78</v>
      </c>
      <c r="E52" s="311"/>
      <c r="F52" s="204"/>
      <c r="G52" s="119">
        <f t="shared" si="31"/>
        <v>0</v>
      </c>
      <c r="H52" s="93"/>
      <c r="I52" s="93"/>
      <c r="J52" s="119">
        <f t="shared" si="32"/>
        <v>0</v>
      </c>
      <c r="K52" s="93">
        <v>70</v>
      </c>
      <c r="L52" s="93">
        <v>145</v>
      </c>
      <c r="M52" s="119">
        <f t="shared" si="33"/>
        <v>215</v>
      </c>
      <c r="N52" s="93"/>
      <c r="O52" s="93"/>
      <c r="P52" s="119">
        <f t="shared" si="34"/>
        <v>0</v>
      </c>
      <c r="Q52" s="93"/>
      <c r="R52" s="93"/>
      <c r="S52" s="119">
        <f t="shared" si="35"/>
        <v>0</v>
      </c>
      <c r="T52" s="93"/>
      <c r="U52" s="93"/>
      <c r="V52" s="119">
        <f t="shared" si="36"/>
        <v>0</v>
      </c>
      <c r="W52" s="93"/>
      <c r="X52" s="93"/>
      <c r="Y52" s="119">
        <f t="shared" si="37"/>
        <v>0</v>
      </c>
      <c r="Z52" s="93"/>
      <c r="AA52" s="93"/>
      <c r="AB52" s="119">
        <f t="shared" si="38"/>
        <v>0</v>
      </c>
      <c r="AC52" s="93"/>
      <c r="AD52" s="93"/>
      <c r="AE52" s="119">
        <f t="shared" si="39"/>
        <v>0</v>
      </c>
      <c r="AF52" s="204"/>
      <c r="AG52" s="204"/>
      <c r="AH52" s="46">
        <f t="shared" si="40"/>
        <v>0</v>
      </c>
      <c r="AI52" s="243"/>
      <c r="AJ52" s="198"/>
      <c r="AK52" s="195">
        <f t="shared" si="41"/>
        <v>0</v>
      </c>
      <c r="AL52" s="48">
        <f t="shared" si="42"/>
        <v>215</v>
      </c>
      <c r="AM52" s="194">
        <f t="shared" si="43"/>
        <v>0</v>
      </c>
      <c r="AN52" s="92"/>
      <c r="AO52" s="82"/>
      <c r="AP52" s="30"/>
      <c r="AR52" s="30"/>
      <c r="AS52" s="86"/>
      <c r="AT52" s="30"/>
      <c r="AY52" s="218"/>
      <c r="AZ52" s="92"/>
      <c r="BA52" s="106">
        <f t="shared" si="44"/>
        <v>0</v>
      </c>
      <c r="BB52" s="366">
        <f t="shared" si="45"/>
        <v>0</v>
      </c>
      <c r="BC52" s="97">
        <f t="shared" si="46"/>
        <v>215</v>
      </c>
      <c r="BD52" s="97">
        <f t="shared" si="47"/>
        <v>0</v>
      </c>
      <c r="BE52" s="97">
        <f t="shared" si="48"/>
        <v>0</v>
      </c>
      <c r="BF52" s="97">
        <f t="shared" si="49"/>
        <v>0</v>
      </c>
      <c r="BG52" s="97">
        <f t="shared" si="50"/>
        <v>0</v>
      </c>
      <c r="BH52" s="97">
        <f t="shared" si="51"/>
        <v>0</v>
      </c>
      <c r="BI52" s="19">
        <f t="shared" si="52"/>
        <v>0</v>
      </c>
      <c r="BJ52" s="19">
        <f t="shared" si="53"/>
        <v>0</v>
      </c>
      <c r="BK52" s="37">
        <f t="shared" si="54"/>
        <v>0</v>
      </c>
      <c r="BL52" s="69">
        <f t="shared" si="57"/>
        <v>415007</v>
      </c>
      <c r="BM52" s="251" t="str">
        <f t="shared" si="57"/>
        <v>VERHAES Gaus</v>
      </c>
      <c r="BN52" s="75" t="str">
        <f t="shared" si="57"/>
        <v>ACR</v>
      </c>
      <c r="BO52" s="38"/>
      <c r="BP52" s="134"/>
      <c r="BQ52" s="134"/>
    </row>
    <row r="53" spans="2:69" s="19" customFormat="1" ht="12" customHeight="1">
      <c r="B53" s="125">
        <v>415008</v>
      </c>
      <c r="C53" s="35" t="s">
        <v>152</v>
      </c>
      <c r="D53" s="185" t="s">
        <v>78</v>
      </c>
      <c r="E53" s="311"/>
      <c r="F53" s="204"/>
      <c r="G53" s="119">
        <f t="shared" si="31"/>
        <v>0</v>
      </c>
      <c r="H53" s="93"/>
      <c r="I53" s="93"/>
      <c r="J53" s="119">
        <f t="shared" si="32"/>
        <v>0</v>
      </c>
      <c r="K53" s="93">
        <v>200</v>
      </c>
      <c r="L53" s="93">
        <v>0</v>
      </c>
      <c r="M53" s="119">
        <f t="shared" si="33"/>
        <v>200</v>
      </c>
      <c r="N53" s="93"/>
      <c r="O53" s="93"/>
      <c r="P53" s="119">
        <f t="shared" si="34"/>
        <v>0</v>
      </c>
      <c r="Q53" s="93"/>
      <c r="R53" s="93"/>
      <c r="S53" s="119">
        <f t="shared" si="35"/>
        <v>0</v>
      </c>
      <c r="T53" s="93"/>
      <c r="U53" s="93"/>
      <c r="V53" s="119">
        <f t="shared" si="36"/>
        <v>0</v>
      </c>
      <c r="W53" s="93"/>
      <c r="X53" s="93"/>
      <c r="Y53" s="119">
        <f t="shared" si="37"/>
        <v>0</v>
      </c>
      <c r="Z53" s="93"/>
      <c r="AA53" s="93"/>
      <c r="AB53" s="119">
        <f t="shared" si="38"/>
        <v>0</v>
      </c>
      <c r="AC53" s="93"/>
      <c r="AD53" s="93"/>
      <c r="AE53" s="119">
        <f t="shared" si="39"/>
        <v>0</v>
      </c>
      <c r="AF53" s="204"/>
      <c r="AG53" s="204"/>
      <c r="AH53" s="46">
        <f t="shared" si="40"/>
        <v>0</v>
      </c>
      <c r="AI53" s="243"/>
      <c r="AJ53" s="198"/>
      <c r="AK53" s="195">
        <f t="shared" si="41"/>
        <v>0</v>
      </c>
      <c r="AL53" s="48">
        <f t="shared" si="42"/>
        <v>200</v>
      </c>
      <c r="AM53" s="194">
        <f t="shared" si="43"/>
        <v>0</v>
      </c>
      <c r="AN53" s="30"/>
      <c r="AO53" s="23"/>
      <c r="AQ53" s="86"/>
      <c r="AU53" s="86"/>
      <c r="AV53" s="86"/>
      <c r="AY53" s="24"/>
      <c r="AZ53" s="30"/>
      <c r="BA53" s="106">
        <f t="shared" si="44"/>
        <v>0</v>
      </c>
      <c r="BB53" s="366">
        <f t="shared" si="45"/>
        <v>0</v>
      </c>
      <c r="BC53" s="97">
        <f t="shared" si="46"/>
        <v>200</v>
      </c>
      <c r="BD53" s="97">
        <f t="shared" si="47"/>
        <v>0</v>
      </c>
      <c r="BE53" s="97">
        <f t="shared" si="48"/>
        <v>0</v>
      </c>
      <c r="BF53" s="97">
        <f t="shared" si="49"/>
        <v>0</v>
      </c>
      <c r="BG53" s="97">
        <f t="shared" si="50"/>
        <v>0</v>
      </c>
      <c r="BH53" s="97">
        <f t="shared" si="51"/>
        <v>0</v>
      </c>
      <c r="BI53" s="19">
        <f t="shared" si="52"/>
        <v>0</v>
      </c>
      <c r="BJ53" s="19">
        <f t="shared" si="53"/>
        <v>0</v>
      </c>
      <c r="BK53" s="37">
        <f t="shared" si="54"/>
        <v>0</v>
      </c>
      <c r="BL53" s="69">
        <f t="shared" si="57"/>
        <v>415008</v>
      </c>
      <c r="BM53" s="251" t="str">
        <f t="shared" si="57"/>
        <v>VAN DER HEYDEN Franck</v>
      </c>
      <c r="BN53" s="75" t="str">
        <f t="shared" si="57"/>
        <v>ACR</v>
      </c>
      <c r="BO53" s="39"/>
      <c r="BP53" s="137"/>
      <c r="BQ53" s="137"/>
    </row>
    <row r="54" spans="2:69" s="19" customFormat="1" ht="12" customHeight="1">
      <c r="B54" s="125"/>
      <c r="C54" s="79"/>
      <c r="D54" s="185"/>
      <c r="E54" s="311"/>
      <c r="F54" s="204"/>
      <c r="G54" s="119">
        <f>SUM(E54:F54)</f>
        <v>0</v>
      </c>
      <c r="H54" s="93"/>
      <c r="I54" s="93"/>
      <c r="J54" s="119">
        <f>SUM(H54:I54)</f>
        <v>0</v>
      </c>
      <c r="K54" s="93"/>
      <c r="L54" s="93"/>
      <c r="M54" s="119">
        <f>SUM(K54:L54)</f>
        <v>0</v>
      </c>
      <c r="N54" s="93"/>
      <c r="O54" s="93"/>
      <c r="P54" s="119">
        <f>SUM(N54:O54)</f>
        <v>0</v>
      </c>
      <c r="Q54" s="93"/>
      <c r="R54" s="93"/>
      <c r="S54" s="119">
        <f>SUM(Q54:R54)</f>
        <v>0</v>
      </c>
      <c r="T54" s="93"/>
      <c r="U54" s="93"/>
      <c r="V54" s="119">
        <f>SUM(T54:U54)</f>
        <v>0</v>
      </c>
      <c r="W54" s="93"/>
      <c r="X54" s="93"/>
      <c r="Y54" s="119">
        <f>SUM(W54:X54)</f>
        <v>0</v>
      </c>
      <c r="Z54" s="93"/>
      <c r="AA54" s="93"/>
      <c r="AB54" s="119">
        <f>SUM(Z54:AA54)</f>
        <v>0</v>
      </c>
      <c r="AC54" s="93"/>
      <c r="AD54" s="93"/>
      <c r="AE54" s="119">
        <f>SUM(AC54:AD54)</f>
        <v>0</v>
      </c>
      <c r="AF54" s="204"/>
      <c r="AG54" s="204"/>
      <c r="AH54" s="46">
        <f>SUM(AF54:AG54)</f>
        <v>0</v>
      </c>
      <c r="AI54" s="243"/>
      <c r="AJ54" s="198"/>
      <c r="AK54" s="195">
        <f t="shared" si="41"/>
        <v>0</v>
      </c>
      <c r="AL54" s="48">
        <f t="shared" si="42"/>
        <v>0</v>
      </c>
      <c r="AM54" s="194">
        <f>SUM(AO54:AT54)</f>
        <v>0</v>
      </c>
      <c r="AN54" s="92"/>
      <c r="AO54" s="91"/>
      <c r="AY54" s="24"/>
      <c r="AZ54" s="92"/>
      <c r="BA54" s="177">
        <f>G54</f>
        <v>0</v>
      </c>
      <c r="BB54" s="369">
        <f>J54</f>
        <v>0</v>
      </c>
      <c r="BC54" s="19">
        <f>M54</f>
        <v>0</v>
      </c>
      <c r="BD54" s="30">
        <f>P54</f>
        <v>0</v>
      </c>
      <c r="BE54" s="30">
        <f>S54</f>
        <v>0</v>
      </c>
      <c r="BF54" s="30">
        <f>V54</f>
        <v>0</v>
      </c>
      <c r="BG54" s="30">
        <f>Y54</f>
        <v>0</v>
      </c>
      <c r="BH54" s="30">
        <f>AB54</f>
        <v>0</v>
      </c>
      <c r="BI54" s="19">
        <f t="shared" si="52"/>
        <v>0</v>
      </c>
      <c r="BJ54" s="19">
        <f t="shared" si="53"/>
        <v>0</v>
      </c>
      <c r="BK54" s="37">
        <f t="shared" si="54"/>
        <v>0</v>
      </c>
      <c r="BL54" s="69">
        <f t="shared" si="57"/>
        <v>0</v>
      </c>
      <c r="BM54" s="251">
        <f t="shared" si="57"/>
        <v>0</v>
      </c>
      <c r="BN54" s="75">
        <f t="shared" si="57"/>
        <v>0</v>
      </c>
      <c r="BO54" s="38"/>
      <c r="BP54" s="137"/>
      <c r="BQ54" s="137"/>
    </row>
    <row r="55" spans="2:69" s="19" customFormat="1" ht="12" customHeight="1">
      <c r="B55" s="125"/>
      <c r="C55" s="79"/>
      <c r="D55" s="185"/>
      <c r="E55" s="311"/>
      <c r="F55" s="204"/>
      <c r="G55" s="119">
        <f>SUM(E55:F55)</f>
        <v>0</v>
      </c>
      <c r="H55" s="93"/>
      <c r="I55" s="93"/>
      <c r="J55" s="119">
        <f>SUM(H55:I55)</f>
        <v>0</v>
      </c>
      <c r="K55" s="93"/>
      <c r="L55" s="93"/>
      <c r="M55" s="119">
        <f>SUM(K55:L55)</f>
        <v>0</v>
      </c>
      <c r="N55" s="93"/>
      <c r="O55" s="93"/>
      <c r="P55" s="119">
        <f>SUM(N55:O55)</f>
        <v>0</v>
      </c>
      <c r="Q55" s="93"/>
      <c r="R55" s="93"/>
      <c r="S55" s="119">
        <f>SUM(Q55:R55)</f>
        <v>0</v>
      </c>
      <c r="T55" s="93"/>
      <c r="U55" s="93"/>
      <c r="V55" s="119">
        <f>SUM(T55:U55)</f>
        <v>0</v>
      </c>
      <c r="W55" s="93"/>
      <c r="X55" s="93"/>
      <c r="Y55" s="119">
        <f>SUM(W55:X55)</f>
        <v>0</v>
      </c>
      <c r="Z55" s="93"/>
      <c r="AA55" s="93"/>
      <c r="AB55" s="119">
        <f>SUM(Z55:AA55)</f>
        <v>0</v>
      </c>
      <c r="AC55" s="93"/>
      <c r="AD55" s="93"/>
      <c r="AE55" s="119">
        <f>SUM(AC55:AD55)</f>
        <v>0</v>
      </c>
      <c r="AF55" s="204"/>
      <c r="AG55" s="204"/>
      <c r="AH55" s="46">
        <f>SUM(AF55:AG55)</f>
        <v>0</v>
      </c>
      <c r="AI55" s="243"/>
      <c r="AJ55" s="198"/>
      <c r="AK55" s="195">
        <f>SUM(AI55:AJ55)</f>
        <v>0</v>
      </c>
      <c r="AL55" s="48">
        <f t="shared" si="42"/>
        <v>0</v>
      </c>
      <c r="AM55" s="194">
        <f>SUM(AO55:AT55)</f>
        <v>0</v>
      </c>
      <c r="AN55" s="92"/>
      <c r="AO55" s="91"/>
      <c r="AY55" s="24"/>
      <c r="AZ55" s="92"/>
      <c r="BA55" s="23">
        <f>G55</f>
        <v>0</v>
      </c>
      <c r="BB55" s="371">
        <f>J55</f>
        <v>0</v>
      </c>
      <c r="BC55" s="19">
        <f>M55</f>
        <v>0</v>
      </c>
      <c r="BD55" s="30">
        <f>P55</f>
        <v>0</v>
      </c>
      <c r="BE55" s="30">
        <f>S55</f>
        <v>0</v>
      </c>
      <c r="BF55" s="30">
        <f>V55</f>
        <v>0</v>
      </c>
      <c r="BG55" s="30">
        <f>Y55</f>
        <v>0</v>
      </c>
      <c r="BH55" s="30">
        <f>AB55</f>
        <v>0</v>
      </c>
      <c r="BI55" s="19">
        <f>AE55</f>
        <v>0</v>
      </c>
      <c r="BJ55" s="19">
        <f>AH55</f>
        <v>0</v>
      </c>
      <c r="BK55" s="37">
        <f>AK55</f>
        <v>0</v>
      </c>
      <c r="BL55" s="69">
        <f>B55</f>
        <v>0</v>
      </c>
      <c r="BM55" s="251">
        <f>C55</f>
        <v>0</v>
      </c>
      <c r="BN55" s="75">
        <f>D55</f>
        <v>0</v>
      </c>
      <c r="BO55" s="38"/>
      <c r="BP55" s="137"/>
      <c r="BQ55" s="137"/>
    </row>
    <row r="56" spans="2:69" s="19" customFormat="1" ht="12" customHeight="1">
      <c r="B56" s="125"/>
      <c r="C56" s="79"/>
      <c r="D56" s="185"/>
      <c r="E56" s="311"/>
      <c r="F56" s="204"/>
      <c r="G56" s="119">
        <f>SUM(E56:F56)</f>
        <v>0</v>
      </c>
      <c r="H56" s="93"/>
      <c r="I56" s="93"/>
      <c r="J56" s="119">
        <f>SUM(H56:I56)</f>
        <v>0</v>
      </c>
      <c r="K56" s="93"/>
      <c r="L56" s="93"/>
      <c r="M56" s="119">
        <f>SUM(K56:L56)</f>
        <v>0</v>
      </c>
      <c r="N56" s="93"/>
      <c r="O56" s="93"/>
      <c r="P56" s="119">
        <f>SUM(N56:O56)</f>
        <v>0</v>
      </c>
      <c r="Q56" s="93"/>
      <c r="R56" s="93"/>
      <c r="S56" s="119">
        <f>SUM(Q56:R56)</f>
        <v>0</v>
      </c>
      <c r="T56" s="93"/>
      <c r="U56" s="93"/>
      <c r="V56" s="119">
        <f>SUM(T56:U56)</f>
        <v>0</v>
      </c>
      <c r="W56" s="93"/>
      <c r="X56" s="93"/>
      <c r="Y56" s="119">
        <f>SUM(W56:X56)</f>
        <v>0</v>
      </c>
      <c r="Z56" s="93"/>
      <c r="AA56" s="93"/>
      <c r="AB56" s="119">
        <f>SUM(Z56:AA56)</f>
        <v>0</v>
      </c>
      <c r="AC56" s="93"/>
      <c r="AD56" s="93"/>
      <c r="AE56" s="119">
        <f>SUM(AC56:AD56)</f>
        <v>0</v>
      </c>
      <c r="AF56" s="204"/>
      <c r="AG56" s="204"/>
      <c r="AH56" s="46">
        <f>SUM(AF56:AG56)</f>
        <v>0</v>
      </c>
      <c r="AI56" s="243"/>
      <c r="AJ56" s="198"/>
      <c r="AK56" s="195">
        <f t="shared" si="41"/>
        <v>0</v>
      </c>
      <c r="AL56" s="48">
        <f t="shared" si="42"/>
        <v>0</v>
      </c>
      <c r="AM56" s="194">
        <f>SUM(AO56:AT56)</f>
        <v>0</v>
      </c>
      <c r="AN56" s="92"/>
      <c r="AO56" s="91"/>
      <c r="AY56" s="24"/>
      <c r="AZ56" s="92"/>
      <c r="BA56" s="23">
        <f>G56</f>
        <v>0</v>
      </c>
      <c r="BB56" s="371">
        <f>J56</f>
        <v>0</v>
      </c>
      <c r="BC56" s="19">
        <f>M56</f>
        <v>0</v>
      </c>
      <c r="BD56" s="30">
        <f>P56</f>
        <v>0</v>
      </c>
      <c r="BE56" s="30">
        <f>S56</f>
        <v>0</v>
      </c>
      <c r="BF56" s="30">
        <f>V56</f>
        <v>0</v>
      </c>
      <c r="BG56" s="30">
        <f>Y56</f>
        <v>0</v>
      </c>
      <c r="BH56" s="30">
        <f>AB56</f>
        <v>0</v>
      </c>
      <c r="BI56" s="19">
        <f t="shared" si="52"/>
        <v>0</v>
      </c>
      <c r="BJ56" s="19">
        <f t="shared" si="53"/>
        <v>0</v>
      </c>
      <c r="BK56" s="37">
        <f t="shared" si="54"/>
        <v>0</v>
      </c>
      <c r="BL56" s="69">
        <f t="shared" si="57"/>
        <v>0</v>
      </c>
      <c r="BM56" s="251">
        <f t="shared" si="57"/>
        <v>0</v>
      </c>
      <c r="BN56" s="75">
        <f t="shared" si="57"/>
        <v>0</v>
      </c>
      <c r="BO56" s="38"/>
      <c r="BP56" s="137"/>
      <c r="BQ56" s="137"/>
    </row>
    <row r="57" spans="2:69" s="19" customFormat="1" ht="12" customHeight="1" thickBot="1">
      <c r="B57" s="72"/>
      <c r="C57" s="253"/>
      <c r="D57" s="183"/>
      <c r="E57" s="214"/>
      <c r="F57" s="199"/>
      <c r="G57" s="105">
        <f>SUM(E57:F57)</f>
        <v>0</v>
      </c>
      <c r="H57" s="104"/>
      <c r="I57" s="104"/>
      <c r="J57" s="105">
        <f>SUM(H57:I57)</f>
        <v>0</v>
      </c>
      <c r="K57" s="104"/>
      <c r="L57" s="104"/>
      <c r="M57" s="105">
        <f>SUM(K57:L57)</f>
        <v>0</v>
      </c>
      <c r="N57" s="104"/>
      <c r="O57" s="104"/>
      <c r="P57" s="105">
        <f>SUM(N57:O57)</f>
        <v>0</v>
      </c>
      <c r="Q57" s="104"/>
      <c r="R57" s="104"/>
      <c r="S57" s="105">
        <f>SUM(Q57:R57)</f>
        <v>0</v>
      </c>
      <c r="T57" s="104"/>
      <c r="U57" s="104"/>
      <c r="V57" s="105">
        <f>SUM(T57:U57)</f>
        <v>0</v>
      </c>
      <c r="W57" s="104"/>
      <c r="X57" s="104"/>
      <c r="Y57" s="105">
        <f>SUM(W57:X57)</f>
        <v>0</v>
      </c>
      <c r="Z57" s="104"/>
      <c r="AA57" s="104"/>
      <c r="AB57" s="105">
        <f>SUM(Z57:AA57)</f>
        <v>0</v>
      </c>
      <c r="AC57" s="104"/>
      <c r="AD57" s="104"/>
      <c r="AE57" s="105">
        <f>SUM(AC57:AD57)</f>
        <v>0</v>
      </c>
      <c r="AF57" s="199"/>
      <c r="AG57" s="199"/>
      <c r="AH57" s="105">
        <f t="shared" si="40"/>
        <v>0</v>
      </c>
      <c r="AI57" s="269"/>
      <c r="AJ57" s="199"/>
      <c r="AK57" s="244">
        <f t="shared" si="41"/>
        <v>0</v>
      </c>
      <c r="AL57" s="50">
        <f t="shared" si="42"/>
        <v>0</v>
      </c>
      <c r="AM57" s="112">
        <f>SUM(AO57:AT57)</f>
        <v>0</v>
      </c>
      <c r="AN57" s="92"/>
      <c r="AO57" s="25"/>
      <c r="AP57" s="26"/>
      <c r="AQ57" s="26"/>
      <c r="AR57" s="26"/>
      <c r="AS57" s="26"/>
      <c r="AT57" s="123"/>
      <c r="AU57" s="26"/>
      <c r="AV57" s="26"/>
      <c r="AW57" s="26"/>
      <c r="AX57" s="26"/>
      <c r="AY57" s="27"/>
      <c r="AZ57" s="92"/>
      <c r="BA57" s="25">
        <f>G57</f>
        <v>0</v>
      </c>
      <c r="BB57" s="367">
        <f>J57</f>
        <v>0</v>
      </c>
      <c r="BC57" s="26">
        <f>M57</f>
        <v>0</v>
      </c>
      <c r="BD57" s="26">
        <f>P57</f>
        <v>0</v>
      </c>
      <c r="BE57" s="26">
        <f>S57</f>
        <v>0</v>
      </c>
      <c r="BF57" s="26">
        <f>V57</f>
        <v>0</v>
      </c>
      <c r="BG57" s="26">
        <f>Y57</f>
        <v>0</v>
      </c>
      <c r="BH57" s="83">
        <f>AB57</f>
        <v>0</v>
      </c>
      <c r="BI57" s="26">
        <f>AE57</f>
        <v>0</v>
      </c>
      <c r="BJ57" s="26">
        <f>AH57</f>
        <v>0</v>
      </c>
      <c r="BK57" s="302">
        <f>AK57</f>
        <v>0</v>
      </c>
      <c r="BL57" s="8">
        <f>B57</f>
        <v>0</v>
      </c>
      <c r="BM57" s="242">
        <f>C57</f>
        <v>0</v>
      </c>
      <c r="BN57" s="12">
        <f>D57</f>
        <v>0</v>
      </c>
      <c r="BO57" s="38"/>
      <c r="BP57" s="137"/>
      <c r="BQ57" s="137"/>
    </row>
    <row r="58" ht="12" customHeight="1">
      <c r="BM58" s="249"/>
    </row>
    <row r="59" ht="12" customHeight="1">
      <c r="BM59" s="249"/>
    </row>
    <row r="60" ht="12" customHeight="1">
      <c r="BM60" s="249"/>
    </row>
    <row r="61" ht="12" customHeight="1">
      <c r="BM61" s="249"/>
    </row>
    <row r="62" ht="12" customHeight="1">
      <c r="BM62" s="249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</sheetData>
  <sheetProtection password="DEA3" sheet="1" objects="1" scenarios="1"/>
  <printOptions horizontalCentered="1" verticalCentered="1"/>
  <pageMargins left="0.31496062992125984" right="0.4724409448818898" top="0.31496062992125984" bottom="0" header="0" footer="0"/>
  <pageSetup horizontalDpi="300" verticalDpi="300" orientation="landscape" pageOrder="overThenDown" paperSize="9" scale="80" r:id="rId1"/>
  <headerFooter alignWithMargins="0">
    <oddHeader>&amp;C&amp;"Arial,Gras"&amp;16RESULTAT CHAMPIONNAT TIR NATURE 2007&amp;R&amp;D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BR51"/>
  <sheetViews>
    <sheetView workbookViewId="0" topLeftCell="A1">
      <pane xSplit="4" topLeftCell="AL1" activePane="topRight" state="frozen"/>
      <selection pane="topLeft" activeCell="A1" sqref="A1"/>
      <selection pane="topRight" activeCell="AN1" sqref="AN1:AY16384"/>
    </sheetView>
  </sheetViews>
  <sheetFormatPr defaultColWidth="11.421875" defaultRowHeight="12.75"/>
  <cols>
    <col min="2" max="2" width="7.00390625" style="0" customWidth="1"/>
    <col min="3" max="3" width="23.57421875" style="0" bestFit="1" customWidth="1"/>
    <col min="4" max="4" width="4.7109375" style="127" customWidth="1"/>
    <col min="5" max="6" width="4.00390625" style="0" customWidth="1"/>
    <col min="7" max="7" width="5.00390625" style="38" customWidth="1"/>
    <col min="8" max="9" width="4.00390625" style="0" customWidth="1"/>
    <col min="10" max="10" width="5.00390625" style="38" customWidth="1"/>
    <col min="11" max="12" width="4.00390625" style="0" customWidth="1"/>
    <col min="13" max="13" width="5.00390625" style="38" customWidth="1"/>
    <col min="14" max="15" width="4.00390625" style="0" customWidth="1"/>
    <col min="16" max="16" width="5.00390625" style="38" customWidth="1"/>
    <col min="17" max="18" width="4.00390625" style="0" customWidth="1"/>
    <col min="19" max="19" width="5.00390625" style="38" customWidth="1"/>
    <col min="20" max="21" width="4.00390625" style="0" customWidth="1"/>
    <col min="22" max="22" width="5.00390625" style="38" customWidth="1"/>
    <col min="23" max="24" width="4.00390625" style="0" customWidth="1"/>
    <col min="25" max="25" width="5.00390625" style="38" customWidth="1"/>
    <col min="26" max="27" width="4.00390625" style="0" hidden="1" customWidth="1"/>
    <col min="28" max="28" width="5.00390625" style="38" hidden="1" customWidth="1"/>
    <col min="29" max="30" width="4.00390625" style="0" customWidth="1"/>
    <col min="31" max="31" width="5.00390625" style="38" customWidth="1"/>
    <col min="32" max="33" width="4.00390625" style="38" customWidth="1"/>
    <col min="34" max="34" width="5.00390625" style="38" customWidth="1"/>
    <col min="35" max="36" width="4.00390625" style="38" hidden="1" customWidth="1"/>
    <col min="37" max="37" width="5.00390625" style="38" hidden="1" customWidth="1"/>
    <col min="38" max="38" width="6.00390625" style="38" customWidth="1"/>
    <col min="39" max="39" width="5.57421875" style="38" customWidth="1"/>
    <col min="40" max="40" width="3.57421875" style="92" hidden="1" customWidth="1"/>
    <col min="41" max="41" width="4.8515625" style="0" hidden="1" customWidth="1"/>
    <col min="42" max="44" width="4.00390625" style="0" hidden="1" customWidth="1"/>
    <col min="45" max="45" width="5.00390625" style="0" hidden="1" customWidth="1"/>
    <col min="46" max="46" width="4.00390625" style="84" hidden="1" customWidth="1"/>
    <col min="47" max="47" width="4.00390625" style="0" hidden="1" customWidth="1"/>
    <col min="48" max="48" width="3.8515625" style="0" hidden="1" customWidth="1"/>
    <col min="49" max="49" width="4.421875" style="0" hidden="1" customWidth="1"/>
    <col min="50" max="50" width="4.00390625" style="0" hidden="1" customWidth="1"/>
    <col min="51" max="51" width="4.421875" style="0" hidden="1" customWidth="1"/>
    <col min="52" max="52" width="4.28125" style="92" customWidth="1"/>
    <col min="53" max="59" width="5.00390625" style="0" customWidth="1"/>
    <col min="60" max="60" width="5.00390625" style="92" hidden="1" customWidth="1"/>
    <col min="61" max="62" width="5.00390625" style="92" customWidth="1"/>
    <col min="63" max="63" width="5.00390625" style="92" hidden="1" customWidth="1"/>
    <col min="64" max="64" width="7.00390625" style="0" customWidth="1"/>
    <col min="65" max="65" width="22.28125" style="0" bestFit="1" customWidth="1"/>
    <col min="66" max="66" width="5.00390625" style="0" customWidth="1"/>
    <col min="67" max="67" width="0.9921875" style="38" customWidth="1"/>
    <col min="68" max="68" width="10.7109375" style="134" customWidth="1"/>
    <col min="69" max="69" width="19.57421875" style="134" customWidth="1"/>
  </cols>
  <sheetData>
    <row r="1" ht="15" customHeight="1">
      <c r="BP1" s="373" t="s">
        <v>204</v>
      </c>
    </row>
    <row r="2" ht="3.75" customHeight="1" thickBot="1">
      <c r="C2" s="249"/>
    </row>
    <row r="3" spans="2:69" ht="12" customHeight="1" thickBot="1">
      <c r="B3" s="16" t="s">
        <v>34</v>
      </c>
      <c r="C3" s="189"/>
      <c r="D3" s="155"/>
      <c r="BP3" s="141" t="s">
        <v>34</v>
      </c>
      <c r="BQ3" s="142"/>
    </row>
    <row r="4" spans="2:69" ht="12" customHeight="1" thickBot="1">
      <c r="B4" s="23"/>
      <c r="C4" s="97"/>
      <c r="D4" s="233"/>
      <c r="E4" s="3" t="s">
        <v>165</v>
      </c>
      <c r="F4" s="3"/>
      <c r="G4" s="42"/>
      <c r="H4" s="1" t="s">
        <v>166</v>
      </c>
      <c r="I4" s="3"/>
      <c r="J4" s="42"/>
      <c r="K4" s="1" t="s">
        <v>167</v>
      </c>
      <c r="L4" s="3"/>
      <c r="M4" s="42"/>
      <c r="N4" s="1" t="s">
        <v>168</v>
      </c>
      <c r="O4" s="3"/>
      <c r="P4" s="42"/>
      <c r="Q4" s="1" t="s">
        <v>169</v>
      </c>
      <c r="R4" s="3"/>
      <c r="S4" s="42"/>
      <c r="T4" s="1" t="s">
        <v>230</v>
      </c>
      <c r="U4" s="3"/>
      <c r="V4" s="42"/>
      <c r="W4" s="1" t="s">
        <v>231</v>
      </c>
      <c r="X4" s="3"/>
      <c r="Y4" s="42"/>
      <c r="Z4" s="1" t="s">
        <v>172</v>
      </c>
      <c r="AA4" s="207"/>
      <c r="AB4" s="42"/>
      <c r="AC4" s="1" t="s">
        <v>232</v>
      </c>
      <c r="AD4" s="3"/>
      <c r="AE4" s="42"/>
      <c r="AF4" s="263" t="s">
        <v>233</v>
      </c>
      <c r="AG4" s="33"/>
      <c r="AH4" s="42"/>
      <c r="AI4" s="263"/>
      <c r="AJ4" s="33"/>
      <c r="AK4" s="42"/>
      <c r="AM4" s="58">
        <v>2850</v>
      </c>
      <c r="AO4" s="16" t="s">
        <v>34</v>
      </c>
      <c r="AP4" s="3"/>
      <c r="AQ4" s="2"/>
      <c r="AR4" s="3"/>
      <c r="AS4" s="2"/>
      <c r="BC4" s="32" t="s">
        <v>13</v>
      </c>
      <c r="BD4" s="33"/>
      <c r="BE4" s="34">
        <v>575</v>
      </c>
      <c r="BF4" s="108">
        <v>825</v>
      </c>
      <c r="BG4" s="109">
        <v>975</v>
      </c>
      <c r="BP4" s="138">
        <v>805</v>
      </c>
      <c r="BQ4" s="145" t="s">
        <v>141</v>
      </c>
    </row>
    <row r="5" spans="2:69" ht="12" customHeight="1" thickBot="1">
      <c r="B5" s="13" t="s">
        <v>0</v>
      </c>
      <c r="C5" s="250" t="s">
        <v>1</v>
      </c>
      <c r="D5" s="158" t="s">
        <v>2</v>
      </c>
      <c r="E5" s="188" t="s">
        <v>14</v>
      </c>
      <c r="F5" s="14" t="s">
        <v>15</v>
      </c>
      <c r="G5" s="43" t="s">
        <v>16</v>
      </c>
      <c r="H5" s="14" t="s">
        <v>14</v>
      </c>
      <c r="I5" s="14" t="s">
        <v>15</v>
      </c>
      <c r="J5" s="43" t="s">
        <v>16</v>
      </c>
      <c r="K5" s="14" t="s">
        <v>14</v>
      </c>
      <c r="L5" s="14" t="s">
        <v>15</v>
      </c>
      <c r="M5" s="43" t="s">
        <v>16</v>
      </c>
      <c r="N5" s="14" t="s">
        <v>14</v>
      </c>
      <c r="O5" s="14" t="s">
        <v>15</v>
      </c>
      <c r="P5" s="43" t="s">
        <v>16</v>
      </c>
      <c r="Q5" s="14" t="s">
        <v>14</v>
      </c>
      <c r="R5" s="14" t="s">
        <v>15</v>
      </c>
      <c r="S5" s="43" t="s">
        <v>16</v>
      </c>
      <c r="T5" s="14" t="s">
        <v>14</v>
      </c>
      <c r="U5" s="14" t="s">
        <v>15</v>
      </c>
      <c r="V5" s="43" t="s">
        <v>16</v>
      </c>
      <c r="W5" s="14" t="s">
        <v>14</v>
      </c>
      <c r="X5" s="14" t="s">
        <v>15</v>
      </c>
      <c r="Y5" s="43" t="s">
        <v>16</v>
      </c>
      <c r="Z5" s="14" t="s">
        <v>14</v>
      </c>
      <c r="AA5" s="14" t="s">
        <v>15</v>
      </c>
      <c r="AB5" s="43" t="s">
        <v>16</v>
      </c>
      <c r="AC5" s="14" t="s">
        <v>14</v>
      </c>
      <c r="AD5" s="14" t="s">
        <v>15</v>
      </c>
      <c r="AE5" s="43" t="s">
        <v>16</v>
      </c>
      <c r="AF5" s="116" t="s">
        <v>14</v>
      </c>
      <c r="AG5" s="116" t="s">
        <v>15</v>
      </c>
      <c r="AH5" s="117" t="s">
        <v>16</v>
      </c>
      <c r="AI5" s="116" t="s">
        <v>14</v>
      </c>
      <c r="AJ5" s="116" t="s">
        <v>15</v>
      </c>
      <c r="AK5" s="117" t="s">
        <v>16</v>
      </c>
      <c r="AL5" s="67" t="s">
        <v>17</v>
      </c>
      <c r="AM5" s="47" t="s">
        <v>18</v>
      </c>
      <c r="AT5" s="84">
        <v>6</v>
      </c>
      <c r="BL5" s="13" t="s">
        <v>0</v>
      </c>
      <c r="BM5" s="14" t="s">
        <v>1</v>
      </c>
      <c r="BN5" s="17" t="s">
        <v>2</v>
      </c>
      <c r="BP5" s="140"/>
      <c r="BQ5" s="137"/>
    </row>
    <row r="6" spans="2:69" ht="12" customHeight="1">
      <c r="B6" s="125">
        <v>410025</v>
      </c>
      <c r="C6" s="339" t="s">
        <v>123</v>
      </c>
      <c r="D6" s="182" t="s">
        <v>4</v>
      </c>
      <c r="E6" s="307">
        <v>300</v>
      </c>
      <c r="F6" s="223">
        <v>295</v>
      </c>
      <c r="G6" s="52">
        <f aca="true" t="shared" si="0" ref="G6:G12">SUM(E6:F6)</f>
        <v>595</v>
      </c>
      <c r="H6" s="41">
        <v>335</v>
      </c>
      <c r="I6" s="41">
        <v>335</v>
      </c>
      <c r="J6" s="52">
        <f aca="true" t="shared" si="1" ref="J6:J12">SUM(H6:I6)</f>
        <v>670</v>
      </c>
      <c r="K6" s="41">
        <v>280</v>
      </c>
      <c r="L6" s="41">
        <v>250</v>
      </c>
      <c r="M6" s="52">
        <f aca="true" t="shared" si="2" ref="M6:M12">SUM(K6:L6)</f>
        <v>530</v>
      </c>
      <c r="N6" s="41">
        <v>300</v>
      </c>
      <c r="O6" s="41">
        <v>315</v>
      </c>
      <c r="P6" s="52">
        <f aca="true" t="shared" si="3" ref="P6:P12">SUM(N6:O6)</f>
        <v>615</v>
      </c>
      <c r="Q6" s="41">
        <v>245</v>
      </c>
      <c r="R6" s="41">
        <v>275</v>
      </c>
      <c r="S6" s="52">
        <f aca="true" t="shared" si="4" ref="S6:S12">SUM(Q6:R6)</f>
        <v>520</v>
      </c>
      <c r="T6" s="41">
        <v>285</v>
      </c>
      <c r="U6" s="41">
        <v>380</v>
      </c>
      <c r="V6" s="52">
        <f aca="true" t="shared" si="5" ref="V6:V12">SUM(T6:U6)</f>
        <v>665</v>
      </c>
      <c r="W6" s="41">
        <v>310</v>
      </c>
      <c r="X6" s="41">
        <v>265</v>
      </c>
      <c r="Y6" s="52">
        <f aca="true" t="shared" si="6" ref="Y6:Y12">SUM(W6:X6)</f>
        <v>575</v>
      </c>
      <c r="Z6" s="41"/>
      <c r="AA6" s="41"/>
      <c r="AB6" s="52">
        <f aca="true" t="shared" si="7" ref="AB6:AB12">SUM(Z6:AA6)</f>
        <v>0</v>
      </c>
      <c r="AC6" s="41">
        <v>280</v>
      </c>
      <c r="AD6" s="41">
        <v>295</v>
      </c>
      <c r="AE6" s="52">
        <f aca="true" t="shared" si="8" ref="AE6:AE12">SUM(AC6:AD6)</f>
        <v>575</v>
      </c>
      <c r="AF6" s="197">
        <v>250</v>
      </c>
      <c r="AG6" s="197">
        <v>370</v>
      </c>
      <c r="AH6" s="52">
        <f aca="true" t="shared" si="9" ref="AH6:AH12">SUM(AF6:AG6)</f>
        <v>620</v>
      </c>
      <c r="AI6" s="197"/>
      <c r="AJ6" s="197"/>
      <c r="AK6" s="240">
        <f aca="true" t="shared" si="10" ref="AK6:AK12">SUM(AI6:AJ6)</f>
        <v>0</v>
      </c>
      <c r="AL6" s="49">
        <f aca="true" t="shared" si="11" ref="AL6:AL12">SUM(AK6,AH6,AE6,AB6,Y6,V6,S6,P6,M6,J6,G6)</f>
        <v>5365</v>
      </c>
      <c r="AM6" s="438">
        <f aca="true" t="shared" si="12" ref="AM6:AM12">SUM(AO6:AT6)</f>
        <v>3740</v>
      </c>
      <c r="AO6" s="284">
        <v>670</v>
      </c>
      <c r="AP6" s="176">
        <v>665</v>
      </c>
      <c r="AQ6" s="176">
        <v>620</v>
      </c>
      <c r="AR6" s="176">
        <v>615</v>
      </c>
      <c r="AS6" s="176">
        <v>595</v>
      </c>
      <c r="AT6" s="176">
        <v>575</v>
      </c>
      <c r="AU6" s="176">
        <v>575</v>
      </c>
      <c r="AV6" s="176">
        <v>530</v>
      </c>
      <c r="AW6" s="85">
        <v>520</v>
      </c>
      <c r="AX6" s="176">
        <v>0</v>
      </c>
      <c r="AY6" s="287"/>
      <c r="BA6" s="20">
        <f aca="true" t="shared" si="13" ref="BA6:BA12">G6</f>
        <v>595</v>
      </c>
      <c r="BB6" s="337">
        <f aca="true" t="shared" si="14" ref="BB6:BB12">J6</f>
        <v>670</v>
      </c>
      <c r="BC6" s="21">
        <f aca="true" t="shared" si="15" ref="BC6:BC12">M6</f>
        <v>530</v>
      </c>
      <c r="BD6" s="31">
        <f aca="true" t="shared" si="16" ref="BD6:BD12">P6</f>
        <v>615</v>
      </c>
      <c r="BE6" s="31">
        <f aca="true" t="shared" si="17" ref="BE6:BE12">S6</f>
        <v>520</v>
      </c>
      <c r="BF6" s="31">
        <f aca="true" t="shared" si="18" ref="BF6:BF12">V6</f>
        <v>665</v>
      </c>
      <c r="BG6" s="31">
        <f aca="true" t="shared" si="19" ref="BG6:BG12">Y6</f>
        <v>575</v>
      </c>
      <c r="BH6" s="31">
        <f aca="true" t="shared" si="20" ref="BH6:BH12">AB6</f>
        <v>0</v>
      </c>
      <c r="BI6" s="31">
        <f aca="true" t="shared" si="21" ref="BI6:BI12">AE6</f>
        <v>575</v>
      </c>
      <c r="BJ6" s="31">
        <f aca="true" t="shared" si="22" ref="BJ6:BJ12">AH6</f>
        <v>620</v>
      </c>
      <c r="BK6" s="36">
        <f aca="true" t="shared" si="23" ref="BK6:BK12">AK6</f>
        <v>0</v>
      </c>
      <c r="BL6" s="5">
        <f aca="true" t="shared" si="24" ref="BL6:BN12">B6</f>
        <v>410025</v>
      </c>
      <c r="BM6" s="358" t="str">
        <f t="shared" si="24"/>
        <v>TOUSSAINT Mireille</v>
      </c>
      <c r="BN6" s="10" t="str">
        <f t="shared" si="24"/>
        <v>AGC</v>
      </c>
      <c r="BP6" s="137"/>
      <c r="BQ6" s="137"/>
    </row>
    <row r="7" spans="2:69" ht="12" customHeight="1">
      <c r="B7" s="125">
        <v>409015</v>
      </c>
      <c r="C7" s="348" t="s">
        <v>124</v>
      </c>
      <c r="D7" s="182" t="s">
        <v>3</v>
      </c>
      <c r="E7" s="308">
        <v>240</v>
      </c>
      <c r="F7" s="222">
        <v>275</v>
      </c>
      <c r="G7" s="46">
        <f t="shared" si="0"/>
        <v>515</v>
      </c>
      <c r="H7" s="35">
        <v>290</v>
      </c>
      <c r="I7" s="35">
        <v>270</v>
      </c>
      <c r="J7" s="46">
        <f t="shared" si="1"/>
        <v>560</v>
      </c>
      <c r="K7" s="35">
        <v>220</v>
      </c>
      <c r="L7" s="35">
        <v>220</v>
      </c>
      <c r="M7" s="46">
        <f t="shared" si="2"/>
        <v>440</v>
      </c>
      <c r="N7" s="35">
        <v>235</v>
      </c>
      <c r="O7" s="35">
        <v>275</v>
      </c>
      <c r="P7" s="46">
        <f t="shared" si="3"/>
        <v>510</v>
      </c>
      <c r="Q7" s="35"/>
      <c r="R7" s="35"/>
      <c r="S7" s="46">
        <f t="shared" si="4"/>
        <v>0</v>
      </c>
      <c r="T7" s="35">
        <v>255</v>
      </c>
      <c r="U7" s="35">
        <v>270</v>
      </c>
      <c r="V7" s="46">
        <f t="shared" si="5"/>
        <v>525</v>
      </c>
      <c r="W7" s="35">
        <v>170</v>
      </c>
      <c r="X7" s="35">
        <v>180</v>
      </c>
      <c r="Y7" s="46">
        <f t="shared" si="6"/>
        <v>350</v>
      </c>
      <c r="Z7" s="35"/>
      <c r="AA7" s="35"/>
      <c r="AB7" s="46">
        <f t="shared" si="7"/>
        <v>0</v>
      </c>
      <c r="AC7" s="35">
        <v>225</v>
      </c>
      <c r="AD7" s="35">
        <v>240</v>
      </c>
      <c r="AE7" s="46">
        <f t="shared" si="8"/>
        <v>465</v>
      </c>
      <c r="AF7" s="198">
        <v>150</v>
      </c>
      <c r="AG7" s="198">
        <v>145</v>
      </c>
      <c r="AH7" s="46">
        <f t="shared" si="9"/>
        <v>295</v>
      </c>
      <c r="AI7" s="198"/>
      <c r="AJ7" s="198"/>
      <c r="AK7" s="195">
        <f t="shared" si="10"/>
        <v>0</v>
      </c>
      <c r="AL7" s="48">
        <f t="shared" si="11"/>
        <v>3660</v>
      </c>
      <c r="AM7" s="153">
        <f t="shared" si="12"/>
        <v>3015</v>
      </c>
      <c r="AO7" s="177">
        <v>560</v>
      </c>
      <c r="AP7" s="89">
        <v>525</v>
      </c>
      <c r="AQ7" s="89">
        <v>515</v>
      </c>
      <c r="AR7" s="89">
        <v>510</v>
      </c>
      <c r="AS7" s="89">
        <v>465</v>
      </c>
      <c r="AT7" s="89">
        <v>440</v>
      </c>
      <c r="AU7" s="89">
        <v>350</v>
      </c>
      <c r="AV7" s="86">
        <v>295</v>
      </c>
      <c r="AW7" s="89">
        <v>0</v>
      </c>
      <c r="AX7" s="86">
        <v>0</v>
      </c>
      <c r="AY7" s="288"/>
      <c r="AZ7" s="30"/>
      <c r="BA7" s="23">
        <f t="shared" si="13"/>
        <v>515</v>
      </c>
      <c r="BB7" s="369">
        <f t="shared" si="14"/>
        <v>560</v>
      </c>
      <c r="BC7" s="19">
        <f t="shared" si="15"/>
        <v>440</v>
      </c>
      <c r="BD7" s="30">
        <f t="shared" si="16"/>
        <v>510</v>
      </c>
      <c r="BE7" s="30">
        <f t="shared" si="17"/>
        <v>0</v>
      </c>
      <c r="BF7" s="30">
        <f t="shared" si="18"/>
        <v>525</v>
      </c>
      <c r="BG7" s="30">
        <f t="shared" si="19"/>
        <v>350</v>
      </c>
      <c r="BH7" s="30">
        <f t="shared" si="20"/>
        <v>0</v>
      </c>
      <c r="BI7" s="30">
        <f>AE7</f>
        <v>465</v>
      </c>
      <c r="BJ7" s="30">
        <f>AH7</f>
        <v>295</v>
      </c>
      <c r="BK7" s="37">
        <f>AK7</f>
        <v>0</v>
      </c>
      <c r="BL7" s="317">
        <f t="shared" si="24"/>
        <v>409015</v>
      </c>
      <c r="BM7" s="359" t="str">
        <f t="shared" si="24"/>
        <v>VERLAINE Fabienne</v>
      </c>
      <c r="BN7" s="95" t="str">
        <f t="shared" si="24"/>
        <v>CAP</v>
      </c>
      <c r="BP7" s="137"/>
      <c r="BQ7" s="137"/>
    </row>
    <row r="8" spans="2:69" ht="12" customHeight="1">
      <c r="B8" s="125">
        <v>406001</v>
      </c>
      <c r="C8" s="79" t="s">
        <v>108</v>
      </c>
      <c r="D8" s="182" t="s">
        <v>6</v>
      </c>
      <c r="E8" s="308">
        <v>205</v>
      </c>
      <c r="F8" s="222">
        <v>265</v>
      </c>
      <c r="G8" s="46">
        <f t="shared" si="0"/>
        <v>470</v>
      </c>
      <c r="H8" s="35">
        <v>210</v>
      </c>
      <c r="I8" s="35">
        <v>215</v>
      </c>
      <c r="J8" s="46">
        <f t="shared" si="1"/>
        <v>425</v>
      </c>
      <c r="K8" s="35"/>
      <c r="L8" s="35"/>
      <c r="M8" s="46">
        <f t="shared" si="2"/>
        <v>0</v>
      </c>
      <c r="N8" s="35"/>
      <c r="O8" s="35"/>
      <c r="P8" s="46">
        <f t="shared" si="3"/>
        <v>0</v>
      </c>
      <c r="Q8" s="35"/>
      <c r="R8" s="35"/>
      <c r="S8" s="46">
        <f t="shared" si="4"/>
        <v>0</v>
      </c>
      <c r="T8" s="35"/>
      <c r="U8" s="35"/>
      <c r="V8" s="46">
        <f t="shared" si="5"/>
        <v>0</v>
      </c>
      <c r="W8" s="35"/>
      <c r="X8" s="35"/>
      <c r="Y8" s="46">
        <f t="shared" si="6"/>
        <v>0</v>
      </c>
      <c r="Z8" s="35"/>
      <c r="AA8" s="35"/>
      <c r="AB8" s="46">
        <f t="shared" si="7"/>
        <v>0</v>
      </c>
      <c r="AC8" s="35"/>
      <c r="AD8" s="35"/>
      <c r="AE8" s="46">
        <f t="shared" si="8"/>
        <v>0</v>
      </c>
      <c r="AF8" s="198"/>
      <c r="AG8" s="198"/>
      <c r="AH8" s="46">
        <f t="shared" si="9"/>
        <v>0</v>
      </c>
      <c r="AI8" s="198"/>
      <c r="AJ8" s="198"/>
      <c r="AK8" s="195">
        <f t="shared" si="10"/>
        <v>0</v>
      </c>
      <c r="AL8" s="48">
        <f t="shared" si="11"/>
        <v>895</v>
      </c>
      <c r="AM8" s="229">
        <f t="shared" si="12"/>
        <v>0</v>
      </c>
      <c r="AO8" s="177"/>
      <c r="AP8" s="89"/>
      <c r="AQ8" s="89"/>
      <c r="AR8" s="89"/>
      <c r="AS8" s="89"/>
      <c r="AT8" s="89"/>
      <c r="AU8" s="89"/>
      <c r="AV8" s="89"/>
      <c r="AW8" s="86"/>
      <c r="AX8" s="89"/>
      <c r="AY8" s="288"/>
      <c r="BA8" s="177">
        <f t="shared" si="13"/>
        <v>470</v>
      </c>
      <c r="BB8" s="369">
        <f t="shared" si="14"/>
        <v>425</v>
      </c>
      <c r="BC8" s="19">
        <f t="shared" si="15"/>
        <v>0</v>
      </c>
      <c r="BD8" s="30">
        <f t="shared" si="16"/>
        <v>0</v>
      </c>
      <c r="BE8" s="30">
        <f t="shared" si="17"/>
        <v>0</v>
      </c>
      <c r="BF8" s="30">
        <f t="shared" si="18"/>
        <v>0</v>
      </c>
      <c r="BG8" s="30">
        <f t="shared" si="19"/>
        <v>0</v>
      </c>
      <c r="BH8" s="30">
        <f t="shared" si="20"/>
        <v>0</v>
      </c>
      <c r="BI8" s="30">
        <f t="shared" si="21"/>
        <v>0</v>
      </c>
      <c r="BJ8" s="30">
        <f t="shared" si="22"/>
        <v>0</v>
      </c>
      <c r="BK8" s="37">
        <f t="shared" si="23"/>
        <v>0</v>
      </c>
      <c r="BL8" s="317">
        <f aca="true" t="shared" si="25" ref="BL8:BN10">B8</f>
        <v>406001</v>
      </c>
      <c r="BM8" s="255" t="str">
        <f t="shared" si="25"/>
        <v>LE BOULANGER Virginie</v>
      </c>
      <c r="BN8" s="95" t="str">
        <f t="shared" si="25"/>
        <v>ACE</v>
      </c>
      <c r="BP8" s="137"/>
      <c r="BQ8" s="137"/>
    </row>
    <row r="9" spans="2:70" s="19" customFormat="1" ht="12" customHeight="1">
      <c r="B9" s="125">
        <v>410010</v>
      </c>
      <c r="C9" s="35" t="s">
        <v>101</v>
      </c>
      <c r="D9" s="182" t="s">
        <v>4</v>
      </c>
      <c r="E9" s="308"/>
      <c r="F9" s="222"/>
      <c r="G9" s="46">
        <f>SUM(E9:F9)</f>
        <v>0</v>
      </c>
      <c r="H9" s="35">
        <v>55</v>
      </c>
      <c r="I9" s="35">
        <v>95</v>
      </c>
      <c r="J9" s="46">
        <f>SUM(H9:I9)</f>
        <v>150</v>
      </c>
      <c r="K9" s="35">
        <v>120</v>
      </c>
      <c r="L9" s="35">
        <v>0</v>
      </c>
      <c r="M9" s="46">
        <f>SUM(K9:L9)</f>
        <v>120</v>
      </c>
      <c r="N9" s="35"/>
      <c r="O9" s="35"/>
      <c r="P9" s="46">
        <f>SUM(N9:O9)</f>
        <v>0</v>
      </c>
      <c r="Q9" s="35">
        <v>45</v>
      </c>
      <c r="R9" s="35">
        <v>70</v>
      </c>
      <c r="S9" s="46">
        <f>SUM(Q9:R9)</f>
        <v>115</v>
      </c>
      <c r="T9" s="35">
        <v>250</v>
      </c>
      <c r="U9" s="35">
        <v>100</v>
      </c>
      <c r="V9" s="46">
        <f>SUM(T9:U9)</f>
        <v>350</v>
      </c>
      <c r="W9" s="35"/>
      <c r="X9" s="35"/>
      <c r="Y9" s="46">
        <f>SUM(W9:X9)</f>
        <v>0</v>
      </c>
      <c r="Z9" s="35"/>
      <c r="AA9" s="35"/>
      <c r="AB9" s="46">
        <f>SUM(Z9:AA9)</f>
        <v>0</v>
      </c>
      <c r="AC9" s="35"/>
      <c r="AD9" s="35"/>
      <c r="AE9" s="46">
        <f>SUM(AC9:AD9)</f>
        <v>0</v>
      </c>
      <c r="AF9" s="198"/>
      <c r="AG9" s="198"/>
      <c r="AH9" s="46">
        <f>SUM(AF9:AG9)</f>
        <v>0</v>
      </c>
      <c r="AI9" s="198"/>
      <c r="AJ9" s="198"/>
      <c r="AK9" s="195">
        <f t="shared" si="10"/>
        <v>0</v>
      </c>
      <c r="AL9" s="48">
        <f t="shared" si="11"/>
        <v>735</v>
      </c>
      <c r="AM9" s="102">
        <f>SUM(AO9:AT9)</f>
        <v>0</v>
      </c>
      <c r="AN9" s="92"/>
      <c r="AO9" s="82"/>
      <c r="AP9" s="30"/>
      <c r="AQ9" s="30"/>
      <c r="AR9" s="30"/>
      <c r="AS9" s="30"/>
      <c r="AT9" s="86"/>
      <c r="AU9" s="30"/>
      <c r="AV9" s="30"/>
      <c r="AW9" s="30"/>
      <c r="AX9" s="30"/>
      <c r="AY9" s="37"/>
      <c r="AZ9" s="92"/>
      <c r="BA9" s="23">
        <f>G9</f>
        <v>0</v>
      </c>
      <c r="BB9" s="366">
        <f>J9</f>
        <v>150</v>
      </c>
      <c r="BC9" s="97">
        <f>M9</f>
        <v>120</v>
      </c>
      <c r="BD9" s="97">
        <f>P9</f>
        <v>0</v>
      </c>
      <c r="BE9" s="97">
        <f>S9</f>
        <v>115</v>
      </c>
      <c r="BF9" s="97">
        <f>V9</f>
        <v>350</v>
      </c>
      <c r="BG9" s="97">
        <f>Y9</f>
        <v>0</v>
      </c>
      <c r="BH9" s="97">
        <f t="shared" si="20"/>
        <v>0</v>
      </c>
      <c r="BI9" s="30">
        <f t="shared" si="21"/>
        <v>0</v>
      </c>
      <c r="BJ9" s="30">
        <f t="shared" si="22"/>
        <v>0</v>
      </c>
      <c r="BK9" s="37">
        <f t="shared" si="23"/>
        <v>0</v>
      </c>
      <c r="BL9" s="7">
        <f>B9</f>
        <v>410010</v>
      </c>
      <c r="BM9" s="81" t="str">
        <f>C9</f>
        <v>HENRICHMANN Gerlinde</v>
      </c>
      <c r="BN9" s="11" t="str">
        <f>D9</f>
        <v>AGC</v>
      </c>
      <c r="BO9" s="38"/>
      <c r="BP9" s="137"/>
      <c r="BQ9" s="137"/>
      <c r="BR9"/>
    </row>
    <row r="10" spans="2:69" ht="12" customHeight="1">
      <c r="B10" s="125">
        <v>406006</v>
      </c>
      <c r="C10" s="79" t="s">
        <v>218</v>
      </c>
      <c r="D10" s="182" t="s">
        <v>6</v>
      </c>
      <c r="E10" s="107"/>
      <c r="F10" s="4"/>
      <c r="G10" s="46">
        <f t="shared" si="0"/>
        <v>0</v>
      </c>
      <c r="H10" s="35"/>
      <c r="I10" s="35"/>
      <c r="J10" s="46">
        <f t="shared" si="1"/>
        <v>0</v>
      </c>
      <c r="K10" s="35">
        <v>50</v>
      </c>
      <c r="L10" s="35">
        <v>60</v>
      </c>
      <c r="M10" s="46">
        <f t="shared" si="2"/>
        <v>110</v>
      </c>
      <c r="N10" s="35"/>
      <c r="O10" s="35"/>
      <c r="P10" s="46">
        <f t="shared" si="3"/>
        <v>0</v>
      </c>
      <c r="Q10" s="35"/>
      <c r="R10" s="35"/>
      <c r="S10" s="46">
        <f t="shared" si="4"/>
        <v>0</v>
      </c>
      <c r="T10" s="35"/>
      <c r="U10" s="35"/>
      <c r="V10" s="46">
        <f t="shared" si="5"/>
        <v>0</v>
      </c>
      <c r="W10" s="35"/>
      <c r="X10" s="35"/>
      <c r="Y10" s="46">
        <f t="shared" si="6"/>
        <v>0</v>
      </c>
      <c r="Z10" s="35"/>
      <c r="AA10" s="35"/>
      <c r="AB10" s="46">
        <f t="shared" si="7"/>
        <v>0</v>
      </c>
      <c r="AC10" s="35"/>
      <c r="AD10" s="35"/>
      <c r="AE10" s="46">
        <f t="shared" si="8"/>
        <v>0</v>
      </c>
      <c r="AF10" s="198"/>
      <c r="AG10" s="198"/>
      <c r="AH10" s="46">
        <f t="shared" si="9"/>
        <v>0</v>
      </c>
      <c r="AI10" s="198"/>
      <c r="AJ10" s="198"/>
      <c r="AK10" s="195">
        <f t="shared" si="10"/>
        <v>0</v>
      </c>
      <c r="AL10" s="48">
        <f t="shared" si="11"/>
        <v>110</v>
      </c>
      <c r="AM10" s="102">
        <f t="shared" si="12"/>
        <v>0</v>
      </c>
      <c r="AO10" s="106"/>
      <c r="AP10" s="19"/>
      <c r="AQ10" s="19"/>
      <c r="AR10" s="19"/>
      <c r="AS10" s="86"/>
      <c r="AT10" s="19"/>
      <c r="AU10" s="19"/>
      <c r="AV10" s="19"/>
      <c r="AW10" s="19"/>
      <c r="AX10" s="19"/>
      <c r="AY10" s="24"/>
      <c r="AZ10" s="30"/>
      <c r="BA10" s="23">
        <f t="shared" si="13"/>
        <v>0</v>
      </c>
      <c r="BB10" s="371">
        <f t="shared" si="14"/>
        <v>0</v>
      </c>
      <c r="BC10" s="19">
        <f t="shared" si="15"/>
        <v>110</v>
      </c>
      <c r="BD10" s="19">
        <f t="shared" si="16"/>
        <v>0</v>
      </c>
      <c r="BE10" s="19">
        <f t="shared" si="17"/>
        <v>0</v>
      </c>
      <c r="BF10" s="19">
        <f t="shared" si="18"/>
        <v>0</v>
      </c>
      <c r="BG10" s="19">
        <f t="shared" si="19"/>
        <v>0</v>
      </c>
      <c r="BH10" s="30">
        <f t="shared" si="20"/>
        <v>0</v>
      </c>
      <c r="BI10" s="30">
        <f t="shared" si="21"/>
        <v>0</v>
      </c>
      <c r="BJ10" s="30">
        <f t="shared" si="22"/>
        <v>0</v>
      </c>
      <c r="BK10" s="37">
        <f t="shared" si="23"/>
        <v>0</v>
      </c>
      <c r="BL10" s="7">
        <f t="shared" si="25"/>
        <v>406006</v>
      </c>
      <c r="BM10" s="81" t="str">
        <f t="shared" si="25"/>
        <v>HERVELLE  Myriam</v>
      </c>
      <c r="BN10" s="11" t="str">
        <f t="shared" si="25"/>
        <v>ACE</v>
      </c>
      <c r="BP10" s="137"/>
      <c r="BQ10" s="137"/>
    </row>
    <row r="11" spans="2:69" ht="12" customHeight="1">
      <c r="B11" s="125"/>
      <c r="C11" s="79"/>
      <c r="D11" s="182"/>
      <c r="E11" s="107"/>
      <c r="F11" s="4"/>
      <c r="G11" s="46">
        <f t="shared" si="0"/>
        <v>0</v>
      </c>
      <c r="H11" s="35"/>
      <c r="I11" s="35"/>
      <c r="J11" s="46">
        <f t="shared" si="1"/>
        <v>0</v>
      </c>
      <c r="K11" s="35"/>
      <c r="L11" s="35"/>
      <c r="M11" s="46">
        <f t="shared" si="2"/>
        <v>0</v>
      </c>
      <c r="N11" s="35"/>
      <c r="O11" s="35"/>
      <c r="P11" s="46">
        <f t="shared" si="3"/>
        <v>0</v>
      </c>
      <c r="Q11" s="35"/>
      <c r="R11" s="35"/>
      <c r="S11" s="46">
        <f t="shared" si="4"/>
        <v>0</v>
      </c>
      <c r="T11" s="35"/>
      <c r="U11" s="35"/>
      <c r="V11" s="46">
        <f t="shared" si="5"/>
        <v>0</v>
      </c>
      <c r="W11" s="35"/>
      <c r="X11" s="35"/>
      <c r="Y11" s="46">
        <f t="shared" si="6"/>
        <v>0</v>
      </c>
      <c r="Z11" s="35"/>
      <c r="AA11" s="35"/>
      <c r="AB11" s="46">
        <f t="shared" si="7"/>
        <v>0</v>
      </c>
      <c r="AC11" s="35"/>
      <c r="AD11" s="35"/>
      <c r="AE11" s="46">
        <f t="shared" si="8"/>
        <v>0</v>
      </c>
      <c r="AF11" s="198"/>
      <c r="AG11" s="198"/>
      <c r="AH11" s="46">
        <f t="shared" si="9"/>
        <v>0</v>
      </c>
      <c r="AI11" s="198"/>
      <c r="AJ11" s="198"/>
      <c r="AK11" s="195">
        <f t="shared" si="10"/>
        <v>0</v>
      </c>
      <c r="AL11" s="48">
        <f t="shared" si="11"/>
        <v>0</v>
      </c>
      <c r="AM11" s="102">
        <f t="shared" si="12"/>
        <v>0</v>
      </c>
      <c r="AO11" s="23"/>
      <c r="AP11" s="86"/>
      <c r="AQ11" s="19"/>
      <c r="AR11" s="19"/>
      <c r="AS11" s="86"/>
      <c r="AT11" s="19"/>
      <c r="AU11" s="19"/>
      <c r="AV11" s="19"/>
      <c r="AW11" s="19"/>
      <c r="AX11" s="19"/>
      <c r="AY11" s="24"/>
      <c r="AZ11" s="30"/>
      <c r="BA11" s="23">
        <f t="shared" si="13"/>
        <v>0</v>
      </c>
      <c r="BB11" s="371">
        <f t="shared" si="14"/>
        <v>0</v>
      </c>
      <c r="BC11" s="19">
        <f t="shared" si="15"/>
        <v>0</v>
      </c>
      <c r="BD11" s="19">
        <f t="shared" si="16"/>
        <v>0</v>
      </c>
      <c r="BE11" s="19">
        <f t="shared" si="17"/>
        <v>0</v>
      </c>
      <c r="BF11" s="19">
        <f t="shared" si="18"/>
        <v>0</v>
      </c>
      <c r="BG11" s="19">
        <f t="shared" si="19"/>
        <v>0</v>
      </c>
      <c r="BH11" s="30">
        <f t="shared" si="20"/>
        <v>0</v>
      </c>
      <c r="BI11" s="30">
        <f t="shared" si="21"/>
        <v>0</v>
      </c>
      <c r="BJ11" s="30">
        <f t="shared" si="22"/>
        <v>0</v>
      </c>
      <c r="BK11" s="37">
        <f t="shared" si="23"/>
        <v>0</v>
      </c>
      <c r="BL11" s="317">
        <f t="shared" si="24"/>
        <v>0</v>
      </c>
      <c r="BM11" s="255">
        <f t="shared" si="24"/>
        <v>0</v>
      </c>
      <c r="BN11" s="95">
        <f t="shared" si="24"/>
        <v>0</v>
      </c>
      <c r="BP11" s="137"/>
      <c r="BQ11" s="137"/>
    </row>
    <row r="12" spans="2:69" ht="12" customHeight="1" thickBot="1">
      <c r="B12" s="154"/>
      <c r="C12" s="227"/>
      <c r="D12" s="216"/>
      <c r="E12" s="18"/>
      <c r="F12" s="70"/>
      <c r="G12" s="168">
        <f t="shared" si="0"/>
        <v>0</v>
      </c>
      <c r="H12" s="167"/>
      <c r="I12" s="167"/>
      <c r="J12" s="168">
        <f t="shared" si="1"/>
        <v>0</v>
      </c>
      <c r="K12" s="167"/>
      <c r="L12" s="167"/>
      <c r="M12" s="168">
        <f t="shared" si="2"/>
        <v>0</v>
      </c>
      <c r="N12" s="167"/>
      <c r="O12" s="167"/>
      <c r="P12" s="168">
        <f t="shared" si="3"/>
        <v>0</v>
      </c>
      <c r="Q12" s="167"/>
      <c r="R12" s="167"/>
      <c r="S12" s="168">
        <f t="shared" si="4"/>
        <v>0</v>
      </c>
      <c r="T12" s="167"/>
      <c r="U12" s="167"/>
      <c r="V12" s="168">
        <f t="shared" si="5"/>
        <v>0</v>
      </c>
      <c r="W12" s="167"/>
      <c r="X12" s="167"/>
      <c r="Y12" s="168">
        <f t="shared" si="6"/>
        <v>0</v>
      </c>
      <c r="Z12" s="167"/>
      <c r="AA12" s="167"/>
      <c r="AB12" s="168">
        <f t="shared" si="7"/>
        <v>0</v>
      </c>
      <c r="AC12" s="167"/>
      <c r="AD12" s="167"/>
      <c r="AE12" s="168">
        <f t="shared" si="8"/>
        <v>0</v>
      </c>
      <c r="AF12" s="248"/>
      <c r="AG12" s="248"/>
      <c r="AH12" s="168">
        <f t="shared" si="9"/>
        <v>0</v>
      </c>
      <c r="AI12" s="248"/>
      <c r="AJ12" s="248"/>
      <c r="AK12" s="266">
        <f t="shared" si="10"/>
        <v>0</v>
      </c>
      <c r="AL12" s="50">
        <f t="shared" si="11"/>
        <v>0</v>
      </c>
      <c r="AM12" s="267">
        <f t="shared" si="12"/>
        <v>0</v>
      </c>
      <c r="AO12" s="25"/>
      <c r="AP12" s="26"/>
      <c r="AQ12" s="87"/>
      <c r="AR12" s="87"/>
      <c r="AS12" s="26"/>
      <c r="AT12" s="26"/>
      <c r="AU12" s="26"/>
      <c r="AV12" s="26"/>
      <c r="AW12" s="26"/>
      <c r="AX12" s="26"/>
      <c r="AY12" s="27"/>
      <c r="AZ12" s="30"/>
      <c r="BA12" s="25">
        <f t="shared" si="13"/>
        <v>0</v>
      </c>
      <c r="BB12" s="367">
        <f t="shared" si="14"/>
        <v>0</v>
      </c>
      <c r="BC12" s="26">
        <f t="shared" si="15"/>
        <v>0</v>
      </c>
      <c r="BD12" s="26">
        <f t="shared" si="16"/>
        <v>0</v>
      </c>
      <c r="BE12" s="26">
        <f t="shared" si="17"/>
        <v>0</v>
      </c>
      <c r="BF12" s="83">
        <f t="shared" si="18"/>
        <v>0</v>
      </c>
      <c r="BG12" s="83">
        <f t="shared" si="19"/>
        <v>0</v>
      </c>
      <c r="BH12" s="83">
        <f t="shared" si="20"/>
        <v>0</v>
      </c>
      <c r="BI12" s="83">
        <f t="shared" si="21"/>
        <v>0</v>
      </c>
      <c r="BJ12" s="83">
        <f t="shared" si="22"/>
        <v>0</v>
      </c>
      <c r="BK12" s="302">
        <f t="shared" si="23"/>
        <v>0</v>
      </c>
      <c r="BL12" s="72">
        <f t="shared" si="24"/>
        <v>0</v>
      </c>
      <c r="BM12" s="256">
        <f t="shared" si="24"/>
        <v>0</v>
      </c>
      <c r="BN12" s="74">
        <f t="shared" si="24"/>
        <v>0</v>
      </c>
      <c r="BP12" s="137"/>
      <c r="BQ12" s="137"/>
    </row>
    <row r="13" spans="2:69" ht="12" customHeight="1" thickBot="1">
      <c r="B13" s="16" t="s">
        <v>35</v>
      </c>
      <c r="C13" s="189"/>
      <c r="D13" s="155"/>
      <c r="G13" s="57"/>
      <c r="H13" s="92"/>
      <c r="I13" s="92"/>
      <c r="J13" s="57"/>
      <c r="K13" s="92"/>
      <c r="L13" s="92"/>
      <c r="M13" s="57"/>
      <c r="N13" s="92"/>
      <c r="O13" s="92"/>
      <c r="P13" s="57"/>
      <c r="Q13" s="92"/>
      <c r="R13" s="92"/>
      <c r="S13" s="57"/>
      <c r="T13" s="92"/>
      <c r="U13" s="92"/>
      <c r="V13" s="57"/>
      <c r="W13" s="92"/>
      <c r="X13" s="92"/>
      <c r="Y13" s="57"/>
      <c r="Z13" s="92"/>
      <c r="AA13" s="92"/>
      <c r="AB13" s="57"/>
      <c r="AC13" s="92"/>
      <c r="AD13" s="92"/>
      <c r="AE13" s="57"/>
      <c r="AF13" s="57"/>
      <c r="AG13" s="57"/>
      <c r="AH13" s="57"/>
      <c r="AM13" s="57"/>
      <c r="BM13" s="249"/>
      <c r="BP13" s="141" t="s">
        <v>35</v>
      </c>
      <c r="BQ13" s="142"/>
    </row>
    <row r="14" spans="2:69" ht="12" customHeight="1" thickBot="1">
      <c r="B14" s="23"/>
      <c r="C14" s="97"/>
      <c r="D14" s="233"/>
      <c r="E14" s="3" t="s">
        <v>165</v>
      </c>
      <c r="F14" s="3"/>
      <c r="G14" s="42"/>
      <c r="H14" s="1" t="s">
        <v>166</v>
      </c>
      <c r="I14" s="3"/>
      <c r="J14" s="42"/>
      <c r="K14" s="1" t="s">
        <v>167</v>
      </c>
      <c r="L14" s="3"/>
      <c r="M14" s="42"/>
      <c r="N14" s="1" t="s">
        <v>168</v>
      </c>
      <c r="O14" s="3"/>
      <c r="P14" s="42"/>
      <c r="Q14" s="1" t="s">
        <v>169</v>
      </c>
      <c r="R14" s="3"/>
      <c r="S14" s="42"/>
      <c r="T14" s="1" t="s">
        <v>230</v>
      </c>
      <c r="U14" s="3"/>
      <c r="V14" s="42"/>
      <c r="W14" s="1" t="s">
        <v>231</v>
      </c>
      <c r="X14" s="3"/>
      <c r="Y14" s="42"/>
      <c r="Z14" s="1" t="s">
        <v>172</v>
      </c>
      <c r="AA14" s="207"/>
      <c r="AB14" s="42"/>
      <c r="AC14" s="1" t="s">
        <v>232</v>
      </c>
      <c r="AD14" s="3"/>
      <c r="AE14" s="42"/>
      <c r="AF14" s="263" t="s">
        <v>233</v>
      </c>
      <c r="AG14" s="33"/>
      <c r="AH14" s="42"/>
      <c r="AI14" s="263"/>
      <c r="AJ14" s="33"/>
      <c r="AK14" s="42"/>
      <c r="AM14" s="58">
        <v>3600</v>
      </c>
      <c r="AO14" s="16" t="s">
        <v>35</v>
      </c>
      <c r="AP14" s="3"/>
      <c r="AQ14" s="3"/>
      <c r="AR14" s="3"/>
      <c r="AS14" s="2"/>
      <c r="AT14" s="306"/>
      <c r="BC14" s="32" t="s">
        <v>13</v>
      </c>
      <c r="BD14" s="33"/>
      <c r="BE14" s="110">
        <v>550</v>
      </c>
      <c r="BF14" s="108">
        <v>800</v>
      </c>
      <c r="BG14" s="109">
        <v>950</v>
      </c>
      <c r="BM14" s="249"/>
      <c r="BP14" s="138">
        <v>1125</v>
      </c>
      <c r="BQ14" s="145" t="s">
        <v>59</v>
      </c>
    </row>
    <row r="15" spans="2:69" ht="12" customHeight="1" thickBot="1">
      <c r="B15" s="13" t="s">
        <v>0</v>
      </c>
      <c r="C15" s="250" t="s">
        <v>1</v>
      </c>
      <c r="D15" s="158" t="s">
        <v>2</v>
      </c>
      <c r="E15" s="188" t="s">
        <v>14</v>
      </c>
      <c r="F15" s="14" t="s">
        <v>15</v>
      </c>
      <c r="G15" s="117" t="s">
        <v>16</v>
      </c>
      <c r="H15" s="116" t="s">
        <v>14</v>
      </c>
      <c r="I15" s="116" t="s">
        <v>15</v>
      </c>
      <c r="J15" s="117" t="s">
        <v>16</v>
      </c>
      <c r="K15" s="116" t="s">
        <v>14</v>
      </c>
      <c r="L15" s="116" t="s">
        <v>15</v>
      </c>
      <c r="M15" s="117" t="s">
        <v>16</v>
      </c>
      <c r="N15" s="116" t="s">
        <v>14</v>
      </c>
      <c r="O15" s="116" t="s">
        <v>15</v>
      </c>
      <c r="P15" s="117" t="s">
        <v>16</v>
      </c>
      <c r="Q15" s="116" t="s">
        <v>14</v>
      </c>
      <c r="R15" s="116" t="s">
        <v>15</v>
      </c>
      <c r="S15" s="117" t="s">
        <v>16</v>
      </c>
      <c r="T15" s="116" t="s">
        <v>14</v>
      </c>
      <c r="U15" s="116" t="s">
        <v>15</v>
      </c>
      <c r="V15" s="117" t="s">
        <v>16</v>
      </c>
      <c r="W15" s="116" t="s">
        <v>14</v>
      </c>
      <c r="X15" s="116" t="s">
        <v>15</v>
      </c>
      <c r="Y15" s="117" t="s">
        <v>16</v>
      </c>
      <c r="Z15" s="116" t="s">
        <v>14</v>
      </c>
      <c r="AA15" s="116" t="s">
        <v>15</v>
      </c>
      <c r="AB15" s="117" t="s">
        <v>16</v>
      </c>
      <c r="AC15" s="116" t="s">
        <v>14</v>
      </c>
      <c r="AD15" s="116" t="s">
        <v>15</v>
      </c>
      <c r="AE15" s="117" t="s">
        <v>16</v>
      </c>
      <c r="AF15" s="116" t="s">
        <v>14</v>
      </c>
      <c r="AG15" s="116" t="s">
        <v>15</v>
      </c>
      <c r="AH15" s="117" t="s">
        <v>16</v>
      </c>
      <c r="AI15" s="116" t="s">
        <v>14</v>
      </c>
      <c r="AJ15" s="116" t="s">
        <v>15</v>
      </c>
      <c r="AK15" s="117" t="s">
        <v>16</v>
      </c>
      <c r="AL15" s="67" t="s">
        <v>17</v>
      </c>
      <c r="AM15" s="47" t="s">
        <v>18</v>
      </c>
      <c r="AT15" s="84">
        <v>6</v>
      </c>
      <c r="BA15" s="26"/>
      <c r="BB15" s="26"/>
      <c r="BC15" s="26"/>
      <c r="BD15" s="26"/>
      <c r="BE15" s="26"/>
      <c r="BF15" s="26"/>
      <c r="BG15" s="26"/>
      <c r="BH15" s="83"/>
      <c r="BI15" s="83"/>
      <c r="BJ15" s="83"/>
      <c r="BK15" s="83"/>
      <c r="BL15" s="13" t="s">
        <v>0</v>
      </c>
      <c r="BM15" s="250" t="s">
        <v>1</v>
      </c>
      <c r="BN15" s="14" t="s">
        <v>2</v>
      </c>
      <c r="BP15" s="140"/>
      <c r="BQ15" s="137"/>
    </row>
    <row r="16" spans="2:69" s="19" customFormat="1" ht="12" customHeight="1">
      <c r="B16" s="125">
        <v>602003</v>
      </c>
      <c r="C16" s="360" t="s">
        <v>86</v>
      </c>
      <c r="D16" s="182" t="s">
        <v>10</v>
      </c>
      <c r="E16" s="107">
        <v>500</v>
      </c>
      <c r="F16" s="4">
        <v>460</v>
      </c>
      <c r="G16" s="44">
        <f aca="true" t="shared" si="26" ref="G16:G39">SUM(E16:F16)</f>
        <v>960</v>
      </c>
      <c r="H16" s="4"/>
      <c r="I16" s="4"/>
      <c r="J16" s="44">
        <f aca="true" t="shared" si="27" ref="J16:J39">SUM(H16:I16)</f>
        <v>0</v>
      </c>
      <c r="K16" s="4">
        <v>415</v>
      </c>
      <c r="L16" s="4">
        <v>440</v>
      </c>
      <c r="M16" s="44">
        <f aca="true" t="shared" si="28" ref="M16:M39">SUM(K16:L16)</f>
        <v>855</v>
      </c>
      <c r="N16" s="4">
        <v>440</v>
      </c>
      <c r="O16" s="4">
        <v>370</v>
      </c>
      <c r="P16" s="44">
        <f aca="true" t="shared" si="29" ref="P16:P39">SUM(N16:O16)</f>
        <v>810</v>
      </c>
      <c r="Q16" s="4">
        <v>445</v>
      </c>
      <c r="R16" s="4">
        <v>560</v>
      </c>
      <c r="S16" s="44">
        <f aca="true" t="shared" si="30" ref="S16:S39">SUM(Q16:R16)</f>
        <v>1005</v>
      </c>
      <c r="T16" s="4"/>
      <c r="U16" s="4"/>
      <c r="V16" s="44">
        <f aca="true" t="shared" si="31" ref="V16:V39">SUM(T16:U16)</f>
        <v>0</v>
      </c>
      <c r="W16" s="4">
        <v>535</v>
      </c>
      <c r="X16" s="4">
        <v>460</v>
      </c>
      <c r="Y16" s="44">
        <f aca="true" t="shared" si="32" ref="Y16:Y39">SUM(W16:X16)</f>
        <v>995</v>
      </c>
      <c r="Z16" s="4"/>
      <c r="AA16" s="4"/>
      <c r="AB16" s="44">
        <f aca="true" t="shared" si="33" ref="AB16:AB39">SUM(Z16:AA16)</f>
        <v>0</v>
      </c>
      <c r="AC16" s="4">
        <v>450</v>
      </c>
      <c r="AD16" s="4">
        <v>485</v>
      </c>
      <c r="AE16" s="44">
        <f aca="true" t="shared" si="34" ref="AE16:AE39">SUM(AC16:AD16)</f>
        <v>935</v>
      </c>
      <c r="AF16" s="222">
        <v>385</v>
      </c>
      <c r="AG16" s="222">
        <v>340</v>
      </c>
      <c r="AH16" s="44">
        <f aca="true" t="shared" si="35" ref="AH16:AH39">SUM(AF16:AG16)</f>
        <v>725</v>
      </c>
      <c r="AI16" s="222"/>
      <c r="AJ16" s="222"/>
      <c r="AK16" s="100">
        <f aca="true" t="shared" si="36" ref="AK16:AK39">SUM(AI16:AJ16)</f>
        <v>0</v>
      </c>
      <c r="AL16" s="49">
        <f aca="true" t="shared" si="37" ref="AL16:AL39">SUM(AK16,AH16,AE16,AB16,Y16,V16,S16,P16,M16,J16,G16)</f>
        <v>6285</v>
      </c>
      <c r="AM16" s="438">
        <f>SUM(AO16:AT16)</f>
        <v>5560</v>
      </c>
      <c r="AN16" s="30"/>
      <c r="AO16" s="20">
        <v>1005</v>
      </c>
      <c r="AP16" s="21">
        <v>995</v>
      </c>
      <c r="AQ16" s="85">
        <v>960</v>
      </c>
      <c r="AR16" s="176">
        <v>935</v>
      </c>
      <c r="AS16" s="21">
        <v>855</v>
      </c>
      <c r="AT16" s="176">
        <v>810</v>
      </c>
      <c r="AU16" s="176">
        <v>725</v>
      </c>
      <c r="AV16" s="176">
        <v>0</v>
      </c>
      <c r="AW16" s="21">
        <v>0</v>
      </c>
      <c r="AX16" s="176">
        <v>0</v>
      </c>
      <c r="AY16" s="22"/>
      <c r="AZ16" s="30"/>
      <c r="BA16" s="20">
        <f>G16</f>
        <v>960</v>
      </c>
      <c r="BB16" s="337">
        <f>J16</f>
        <v>0</v>
      </c>
      <c r="BC16" s="31">
        <f aca="true" t="shared" si="38" ref="BC16:BC38">M16</f>
        <v>855</v>
      </c>
      <c r="BD16" s="21">
        <f aca="true" t="shared" si="39" ref="BD16:BD38">P16</f>
        <v>810</v>
      </c>
      <c r="BE16" s="21">
        <f aca="true" t="shared" si="40" ref="BE16:BE38">S16</f>
        <v>1005</v>
      </c>
      <c r="BF16" s="21">
        <f aca="true" t="shared" si="41" ref="BF16:BF38">V16</f>
        <v>0</v>
      </c>
      <c r="BG16" s="21">
        <f aca="true" t="shared" si="42" ref="BG16:BG38">Y16</f>
        <v>995</v>
      </c>
      <c r="BH16" s="120">
        <f aca="true" t="shared" si="43" ref="BH16:BH21">AB16</f>
        <v>0</v>
      </c>
      <c r="BI16" s="31">
        <f aca="true" t="shared" si="44" ref="BI16:BI21">AE16</f>
        <v>935</v>
      </c>
      <c r="BJ16" s="31">
        <f aca="true" t="shared" si="45" ref="BJ16:BJ21">AH16</f>
        <v>725</v>
      </c>
      <c r="BK16" s="36">
        <f aca="true" t="shared" si="46" ref="BK16:BK21">AK16</f>
        <v>0</v>
      </c>
      <c r="BL16" s="5">
        <f aca="true" t="shared" si="47" ref="BL16:BN34">B16</f>
        <v>602003</v>
      </c>
      <c r="BM16" s="436" t="str">
        <f t="shared" si="47"/>
        <v>VERRIER  Serge</v>
      </c>
      <c r="BN16" s="10" t="str">
        <f t="shared" si="47"/>
        <v>ADR</v>
      </c>
      <c r="BO16" s="39"/>
      <c r="BP16" s="137"/>
      <c r="BQ16" s="137"/>
    </row>
    <row r="17" spans="2:69" ht="12" customHeight="1">
      <c r="B17" s="209">
        <v>412007</v>
      </c>
      <c r="C17" s="347" t="s">
        <v>63</v>
      </c>
      <c r="D17" s="274" t="s">
        <v>111</v>
      </c>
      <c r="E17" s="178">
        <v>365</v>
      </c>
      <c r="F17" s="35">
        <v>380</v>
      </c>
      <c r="G17" s="46">
        <f t="shared" si="26"/>
        <v>745</v>
      </c>
      <c r="H17" s="79"/>
      <c r="I17" s="79"/>
      <c r="J17" s="46">
        <f t="shared" si="27"/>
        <v>0</v>
      </c>
      <c r="K17" s="35">
        <v>350</v>
      </c>
      <c r="L17" s="35">
        <v>365</v>
      </c>
      <c r="M17" s="46">
        <f t="shared" si="28"/>
        <v>715</v>
      </c>
      <c r="N17" s="35"/>
      <c r="O17" s="35"/>
      <c r="P17" s="46">
        <f t="shared" si="29"/>
        <v>0</v>
      </c>
      <c r="Q17" s="35"/>
      <c r="R17" s="35"/>
      <c r="S17" s="46">
        <f t="shared" si="30"/>
        <v>0</v>
      </c>
      <c r="T17" s="35">
        <v>470</v>
      </c>
      <c r="U17" s="35">
        <v>370</v>
      </c>
      <c r="V17" s="46">
        <f t="shared" si="31"/>
        <v>840</v>
      </c>
      <c r="W17" s="35">
        <v>335</v>
      </c>
      <c r="X17" s="35">
        <v>350</v>
      </c>
      <c r="Y17" s="46">
        <f t="shared" si="32"/>
        <v>685</v>
      </c>
      <c r="Z17" s="35"/>
      <c r="AA17" s="35"/>
      <c r="AB17" s="46">
        <f t="shared" si="33"/>
        <v>0</v>
      </c>
      <c r="AC17" s="35">
        <v>465</v>
      </c>
      <c r="AD17" s="35">
        <v>400</v>
      </c>
      <c r="AE17" s="46">
        <f t="shared" si="34"/>
        <v>865</v>
      </c>
      <c r="AF17" s="198">
        <v>380</v>
      </c>
      <c r="AG17" s="198">
        <v>380</v>
      </c>
      <c r="AH17" s="46">
        <f t="shared" si="35"/>
        <v>760</v>
      </c>
      <c r="AI17" s="198"/>
      <c r="AJ17" s="198"/>
      <c r="AK17" s="195">
        <f t="shared" si="36"/>
        <v>0</v>
      </c>
      <c r="AL17" s="48">
        <f t="shared" si="37"/>
        <v>4610</v>
      </c>
      <c r="AM17" s="229">
        <f aca="true" t="shared" si="48" ref="AM17:AM37">SUM(AO17:AT17)</f>
        <v>4610</v>
      </c>
      <c r="AO17" s="106">
        <v>865</v>
      </c>
      <c r="AP17" s="86">
        <v>840</v>
      </c>
      <c r="AQ17" s="86">
        <v>760</v>
      </c>
      <c r="AR17" s="89">
        <v>745</v>
      </c>
      <c r="AS17" s="19">
        <v>715</v>
      </c>
      <c r="AT17" s="86">
        <v>685</v>
      </c>
      <c r="AU17" s="30">
        <v>0</v>
      </c>
      <c r="AV17" s="88">
        <v>0</v>
      </c>
      <c r="AW17" s="30">
        <v>0</v>
      </c>
      <c r="AX17" s="86">
        <v>0</v>
      </c>
      <c r="AY17" s="24"/>
      <c r="BA17" s="23">
        <f aca="true" t="shared" si="49" ref="BA17:BA24">G17</f>
        <v>745</v>
      </c>
      <c r="BB17" s="366">
        <f aca="true" t="shared" si="50" ref="BB17:BB38">J17</f>
        <v>0</v>
      </c>
      <c r="BC17" s="97">
        <f t="shared" si="38"/>
        <v>715</v>
      </c>
      <c r="BD17" s="97">
        <f t="shared" si="39"/>
        <v>0</v>
      </c>
      <c r="BE17" s="97">
        <f t="shared" si="40"/>
        <v>0</v>
      </c>
      <c r="BF17" s="97">
        <f t="shared" si="41"/>
        <v>840</v>
      </c>
      <c r="BG17" s="97">
        <f t="shared" si="42"/>
        <v>685</v>
      </c>
      <c r="BH17" s="30">
        <f t="shared" si="43"/>
        <v>0</v>
      </c>
      <c r="BI17" s="30">
        <f t="shared" si="44"/>
        <v>865</v>
      </c>
      <c r="BJ17" s="30">
        <f t="shared" si="45"/>
        <v>760</v>
      </c>
      <c r="BK17" s="37">
        <f t="shared" si="46"/>
        <v>0</v>
      </c>
      <c r="BL17" s="7">
        <f t="shared" si="47"/>
        <v>412007</v>
      </c>
      <c r="BM17" s="361" t="str">
        <f t="shared" si="47"/>
        <v>LAURENT Nicolas</v>
      </c>
      <c r="BN17" s="11" t="str">
        <f t="shared" si="47"/>
        <v>CDC</v>
      </c>
      <c r="BP17" s="137"/>
      <c r="BQ17" s="137"/>
    </row>
    <row r="18" spans="2:69" s="19" customFormat="1" ht="12" customHeight="1">
      <c r="B18" s="125">
        <v>410020</v>
      </c>
      <c r="C18" s="348" t="s">
        <v>103</v>
      </c>
      <c r="D18" s="182" t="s">
        <v>4</v>
      </c>
      <c r="E18" s="107">
        <v>360</v>
      </c>
      <c r="F18" s="4">
        <v>305</v>
      </c>
      <c r="G18" s="44">
        <f t="shared" si="26"/>
        <v>665</v>
      </c>
      <c r="H18" s="79">
        <v>450</v>
      </c>
      <c r="I18" s="79">
        <v>335</v>
      </c>
      <c r="J18" s="44">
        <f t="shared" si="27"/>
        <v>785</v>
      </c>
      <c r="K18" s="4">
        <v>405</v>
      </c>
      <c r="L18" s="4">
        <v>340</v>
      </c>
      <c r="M18" s="44">
        <f t="shared" si="28"/>
        <v>745</v>
      </c>
      <c r="N18" s="4"/>
      <c r="O18" s="4"/>
      <c r="P18" s="44">
        <f t="shared" si="29"/>
        <v>0</v>
      </c>
      <c r="Q18" s="4">
        <v>235</v>
      </c>
      <c r="R18" s="4">
        <v>290</v>
      </c>
      <c r="S18" s="44">
        <f t="shared" si="30"/>
        <v>525</v>
      </c>
      <c r="T18" s="4">
        <v>390</v>
      </c>
      <c r="U18" s="4">
        <v>345</v>
      </c>
      <c r="V18" s="44">
        <f t="shared" si="31"/>
        <v>735</v>
      </c>
      <c r="W18" s="4">
        <v>360</v>
      </c>
      <c r="X18" s="4">
        <v>435</v>
      </c>
      <c r="Y18" s="44">
        <f t="shared" si="32"/>
        <v>795</v>
      </c>
      <c r="Z18" s="4"/>
      <c r="AA18" s="4"/>
      <c r="AB18" s="44">
        <f t="shared" si="33"/>
        <v>0</v>
      </c>
      <c r="AC18" s="35">
        <v>330</v>
      </c>
      <c r="AD18" s="35">
        <v>365</v>
      </c>
      <c r="AE18" s="46">
        <f t="shared" si="34"/>
        <v>695</v>
      </c>
      <c r="AF18" s="198">
        <v>360</v>
      </c>
      <c r="AG18" s="198">
        <v>235</v>
      </c>
      <c r="AH18" s="46">
        <f t="shared" si="35"/>
        <v>595</v>
      </c>
      <c r="AI18" s="198"/>
      <c r="AJ18" s="198"/>
      <c r="AK18" s="195">
        <f t="shared" si="36"/>
        <v>0</v>
      </c>
      <c r="AL18" s="48">
        <f t="shared" si="37"/>
        <v>5540</v>
      </c>
      <c r="AM18" s="102">
        <f>SUM(AO18:AT18)</f>
        <v>4420</v>
      </c>
      <c r="AN18" s="30"/>
      <c r="AO18" s="23">
        <v>795</v>
      </c>
      <c r="AP18" s="30">
        <v>785</v>
      </c>
      <c r="AQ18" s="30">
        <v>745</v>
      </c>
      <c r="AR18" s="86">
        <v>735</v>
      </c>
      <c r="AS18" s="86">
        <v>695</v>
      </c>
      <c r="AT18" s="30">
        <v>665</v>
      </c>
      <c r="AU18" s="86">
        <v>595</v>
      </c>
      <c r="AV18" s="86">
        <v>525</v>
      </c>
      <c r="AW18" s="30">
        <v>0</v>
      </c>
      <c r="AX18" s="86">
        <v>0</v>
      </c>
      <c r="AY18" s="37"/>
      <c r="AZ18" s="30"/>
      <c r="BA18" s="23">
        <f aca="true" t="shared" si="51" ref="BA18:BA38">G18</f>
        <v>665</v>
      </c>
      <c r="BB18" s="369">
        <f t="shared" si="50"/>
        <v>785</v>
      </c>
      <c r="BC18" s="30">
        <f t="shared" si="38"/>
        <v>745</v>
      </c>
      <c r="BD18" s="30">
        <f t="shared" si="39"/>
        <v>0</v>
      </c>
      <c r="BE18" s="30">
        <f t="shared" si="40"/>
        <v>525</v>
      </c>
      <c r="BF18" s="30">
        <f t="shared" si="41"/>
        <v>735</v>
      </c>
      <c r="BG18" s="30">
        <f t="shared" si="42"/>
        <v>795</v>
      </c>
      <c r="BH18" s="30">
        <f t="shared" si="43"/>
        <v>0</v>
      </c>
      <c r="BI18" s="30">
        <f t="shared" si="44"/>
        <v>695</v>
      </c>
      <c r="BJ18" s="30">
        <f t="shared" si="45"/>
        <v>595</v>
      </c>
      <c r="BK18" s="37">
        <f t="shared" si="46"/>
        <v>0</v>
      </c>
      <c r="BL18" s="7">
        <f t="shared" si="47"/>
        <v>410020</v>
      </c>
      <c r="BM18" s="357" t="str">
        <f t="shared" si="47"/>
        <v>GOBERT  Pascal</v>
      </c>
      <c r="BN18" s="11" t="str">
        <f t="shared" si="47"/>
        <v>AGC</v>
      </c>
      <c r="BO18" s="39"/>
      <c r="BP18" s="137"/>
      <c r="BQ18" s="137"/>
    </row>
    <row r="19" spans="2:69" ht="12" customHeight="1">
      <c r="B19" s="125">
        <v>410041</v>
      </c>
      <c r="C19" s="339" t="s">
        <v>130</v>
      </c>
      <c r="D19" s="182" t="s">
        <v>4</v>
      </c>
      <c r="E19" s="178">
        <v>270</v>
      </c>
      <c r="F19" s="35">
        <v>380</v>
      </c>
      <c r="G19" s="46">
        <f t="shared" si="26"/>
        <v>650</v>
      </c>
      <c r="H19" s="79">
        <v>185</v>
      </c>
      <c r="I19" s="79">
        <v>350</v>
      </c>
      <c r="J19" s="46">
        <f t="shared" si="27"/>
        <v>535</v>
      </c>
      <c r="K19" s="35">
        <v>245</v>
      </c>
      <c r="L19" s="35">
        <v>235</v>
      </c>
      <c r="M19" s="46">
        <f t="shared" si="28"/>
        <v>480</v>
      </c>
      <c r="N19" s="35">
        <v>250</v>
      </c>
      <c r="O19" s="35">
        <v>340</v>
      </c>
      <c r="P19" s="46">
        <f t="shared" si="29"/>
        <v>590</v>
      </c>
      <c r="Q19" s="35">
        <v>355</v>
      </c>
      <c r="R19" s="35">
        <v>260</v>
      </c>
      <c r="S19" s="46">
        <f t="shared" si="30"/>
        <v>615</v>
      </c>
      <c r="T19" s="35">
        <v>255</v>
      </c>
      <c r="U19" s="35">
        <v>270</v>
      </c>
      <c r="V19" s="46">
        <f t="shared" si="31"/>
        <v>525</v>
      </c>
      <c r="W19" s="35"/>
      <c r="X19" s="35"/>
      <c r="Y19" s="46">
        <f t="shared" si="32"/>
        <v>0</v>
      </c>
      <c r="Z19" s="35"/>
      <c r="AA19" s="35"/>
      <c r="AB19" s="46">
        <f t="shared" si="33"/>
        <v>0</v>
      </c>
      <c r="AC19" s="35">
        <v>230</v>
      </c>
      <c r="AD19" s="35">
        <v>300</v>
      </c>
      <c r="AE19" s="46">
        <f t="shared" si="34"/>
        <v>530</v>
      </c>
      <c r="AF19" s="198">
        <v>300</v>
      </c>
      <c r="AG19" s="198">
        <v>380</v>
      </c>
      <c r="AH19" s="46">
        <f t="shared" si="35"/>
        <v>680</v>
      </c>
      <c r="AI19" s="198"/>
      <c r="AJ19" s="198"/>
      <c r="AK19" s="195">
        <f t="shared" si="36"/>
        <v>0</v>
      </c>
      <c r="AL19" s="48">
        <f t="shared" si="37"/>
        <v>4605</v>
      </c>
      <c r="AM19" s="102">
        <f t="shared" si="48"/>
        <v>3600</v>
      </c>
      <c r="AO19" s="82">
        <v>680</v>
      </c>
      <c r="AP19" s="30">
        <v>650</v>
      </c>
      <c r="AQ19" s="30">
        <v>615</v>
      </c>
      <c r="AR19" s="86">
        <v>590</v>
      </c>
      <c r="AS19" s="30">
        <v>535</v>
      </c>
      <c r="AT19" s="88">
        <v>530</v>
      </c>
      <c r="AU19" s="30">
        <v>525</v>
      </c>
      <c r="AV19" s="30">
        <v>480</v>
      </c>
      <c r="AW19" s="30">
        <v>0</v>
      </c>
      <c r="AX19" s="88">
        <v>0</v>
      </c>
      <c r="AY19" s="37"/>
      <c r="BA19" s="23">
        <f t="shared" si="49"/>
        <v>650</v>
      </c>
      <c r="BB19" s="366">
        <f t="shared" si="50"/>
        <v>535</v>
      </c>
      <c r="BC19" s="97">
        <f t="shared" si="38"/>
        <v>480</v>
      </c>
      <c r="BD19" s="97">
        <f t="shared" si="39"/>
        <v>590</v>
      </c>
      <c r="BE19" s="97">
        <f t="shared" si="40"/>
        <v>615</v>
      </c>
      <c r="BF19" s="97">
        <f t="shared" si="41"/>
        <v>525</v>
      </c>
      <c r="BG19" s="97">
        <f t="shared" si="42"/>
        <v>0</v>
      </c>
      <c r="BH19" s="30">
        <f t="shared" si="43"/>
        <v>0</v>
      </c>
      <c r="BI19" s="30">
        <f t="shared" si="44"/>
        <v>530</v>
      </c>
      <c r="BJ19" s="30">
        <f t="shared" si="45"/>
        <v>680</v>
      </c>
      <c r="BK19" s="37">
        <f t="shared" si="46"/>
        <v>0</v>
      </c>
      <c r="BL19" s="7">
        <f t="shared" si="47"/>
        <v>410041</v>
      </c>
      <c r="BM19" s="357" t="str">
        <f t="shared" si="47"/>
        <v>GRECCO  Joseph</v>
      </c>
      <c r="BN19" s="11" t="str">
        <f t="shared" si="47"/>
        <v>AGC</v>
      </c>
      <c r="BP19" s="137"/>
      <c r="BQ19" s="137"/>
    </row>
    <row r="20" spans="2:69" ht="12" customHeight="1">
      <c r="B20" s="125">
        <v>410035</v>
      </c>
      <c r="C20" s="79" t="s">
        <v>151</v>
      </c>
      <c r="D20" s="182" t="s">
        <v>4</v>
      </c>
      <c r="E20" s="178">
        <v>230</v>
      </c>
      <c r="F20" s="35">
        <v>50</v>
      </c>
      <c r="G20" s="46">
        <f t="shared" si="26"/>
        <v>280</v>
      </c>
      <c r="H20" s="79">
        <v>305</v>
      </c>
      <c r="I20" s="79">
        <v>270</v>
      </c>
      <c r="J20" s="46">
        <f t="shared" si="27"/>
        <v>575</v>
      </c>
      <c r="K20" s="35">
        <v>285</v>
      </c>
      <c r="L20" s="35">
        <v>275</v>
      </c>
      <c r="M20" s="46">
        <f t="shared" si="28"/>
        <v>560</v>
      </c>
      <c r="N20" s="35">
        <v>225</v>
      </c>
      <c r="O20" s="35">
        <v>275</v>
      </c>
      <c r="P20" s="46">
        <f t="shared" si="29"/>
        <v>500</v>
      </c>
      <c r="Q20" s="35">
        <v>225</v>
      </c>
      <c r="R20" s="35">
        <v>230</v>
      </c>
      <c r="S20" s="46">
        <f t="shared" si="30"/>
        <v>455</v>
      </c>
      <c r="T20" s="35">
        <v>155</v>
      </c>
      <c r="U20" s="35">
        <v>275</v>
      </c>
      <c r="V20" s="46">
        <f t="shared" si="31"/>
        <v>430</v>
      </c>
      <c r="W20" s="35">
        <v>260</v>
      </c>
      <c r="X20" s="35">
        <v>240</v>
      </c>
      <c r="Y20" s="46">
        <f t="shared" si="32"/>
        <v>500</v>
      </c>
      <c r="Z20" s="35"/>
      <c r="AA20" s="35"/>
      <c r="AB20" s="46">
        <f t="shared" si="33"/>
        <v>0</v>
      </c>
      <c r="AC20" s="35">
        <v>240</v>
      </c>
      <c r="AD20" s="35">
        <v>255</v>
      </c>
      <c r="AE20" s="46">
        <f t="shared" si="34"/>
        <v>495</v>
      </c>
      <c r="AF20" s="198">
        <v>245</v>
      </c>
      <c r="AG20" s="198">
        <v>255</v>
      </c>
      <c r="AH20" s="46">
        <f t="shared" si="35"/>
        <v>500</v>
      </c>
      <c r="AI20" s="198"/>
      <c r="AJ20" s="198"/>
      <c r="AK20" s="195">
        <f t="shared" si="36"/>
        <v>0</v>
      </c>
      <c r="AL20" s="48">
        <f t="shared" si="37"/>
        <v>4295</v>
      </c>
      <c r="AM20" s="153">
        <f t="shared" si="48"/>
        <v>3130</v>
      </c>
      <c r="AO20" s="82">
        <v>575</v>
      </c>
      <c r="AP20" s="86">
        <v>560</v>
      </c>
      <c r="AQ20" s="30">
        <v>500</v>
      </c>
      <c r="AR20" s="86">
        <v>500</v>
      </c>
      <c r="AS20" s="86">
        <v>500</v>
      </c>
      <c r="AT20" s="30">
        <v>495</v>
      </c>
      <c r="AU20" s="86">
        <v>455</v>
      </c>
      <c r="AV20" s="86">
        <v>430</v>
      </c>
      <c r="AW20" s="30">
        <v>280</v>
      </c>
      <c r="AX20" s="86">
        <v>0</v>
      </c>
      <c r="AY20" s="37"/>
      <c r="BA20" s="23">
        <f t="shared" si="49"/>
        <v>280</v>
      </c>
      <c r="BB20" s="366">
        <f>J20</f>
        <v>575</v>
      </c>
      <c r="BC20" s="386">
        <f t="shared" si="38"/>
        <v>560</v>
      </c>
      <c r="BD20" s="97">
        <f t="shared" si="39"/>
        <v>500</v>
      </c>
      <c r="BE20" s="97">
        <f t="shared" si="40"/>
        <v>455</v>
      </c>
      <c r="BF20" s="97">
        <f t="shared" si="41"/>
        <v>430</v>
      </c>
      <c r="BG20" s="97">
        <f t="shared" si="42"/>
        <v>500</v>
      </c>
      <c r="BH20" s="30">
        <f t="shared" si="43"/>
        <v>0</v>
      </c>
      <c r="BI20" s="30">
        <f t="shared" si="44"/>
        <v>495</v>
      </c>
      <c r="BJ20" s="30">
        <f t="shared" si="45"/>
        <v>500</v>
      </c>
      <c r="BK20" s="37">
        <f t="shared" si="46"/>
        <v>0</v>
      </c>
      <c r="BL20" s="7">
        <f t="shared" si="47"/>
        <v>410035</v>
      </c>
      <c r="BM20" s="81" t="str">
        <f t="shared" si="47"/>
        <v>RADERMECKER  Marc</v>
      </c>
      <c r="BN20" s="11" t="str">
        <f t="shared" si="47"/>
        <v>AGC</v>
      </c>
      <c r="BP20" s="137"/>
      <c r="BQ20" s="137"/>
    </row>
    <row r="21" spans="2:69" ht="12" customHeight="1">
      <c r="B21" s="125">
        <v>410014</v>
      </c>
      <c r="C21" s="79" t="s">
        <v>149</v>
      </c>
      <c r="D21" s="182" t="s">
        <v>4</v>
      </c>
      <c r="E21" s="178">
        <v>230</v>
      </c>
      <c r="F21" s="35">
        <v>315</v>
      </c>
      <c r="G21" s="46">
        <f t="shared" si="26"/>
        <v>545</v>
      </c>
      <c r="H21" s="79">
        <v>300</v>
      </c>
      <c r="I21" s="79">
        <v>290</v>
      </c>
      <c r="J21" s="46">
        <f t="shared" si="27"/>
        <v>590</v>
      </c>
      <c r="K21" s="35">
        <v>215</v>
      </c>
      <c r="L21" s="35">
        <v>175</v>
      </c>
      <c r="M21" s="46">
        <f t="shared" si="28"/>
        <v>390</v>
      </c>
      <c r="N21" s="35"/>
      <c r="O21" s="35"/>
      <c r="P21" s="46">
        <f t="shared" si="29"/>
        <v>0</v>
      </c>
      <c r="Q21" s="35"/>
      <c r="R21" s="35"/>
      <c r="S21" s="46">
        <f t="shared" si="30"/>
        <v>0</v>
      </c>
      <c r="T21" s="35"/>
      <c r="U21" s="35"/>
      <c r="V21" s="46">
        <f t="shared" si="31"/>
        <v>0</v>
      </c>
      <c r="W21" s="35">
        <v>300</v>
      </c>
      <c r="X21" s="35">
        <v>205</v>
      </c>
      <c r="Y21" s="46">
        <f t="shared" si="32"/>
        <v>505</v>
      </c>
      <c r="Z21" s="35"/>
      <c r="AA21" s="35"/>
      <c r="AB21" s="46">
        <f t="shared" si="33"/>
        <v>0</v>
      </c>
      <c r="AC21" s="35">
        <v>260</v>
      </c>
      <c r="AD21" s="35">
        <v>265</v>
      </c>
      <c r="AE21" s="46">
        <f t="shared" si="34"/>
        <v>525</v>
      </c>
      <c r="AF21" s="198">
        <v>230</v>
      </c>
      <c r="AG21" s="198">
        <v>170</v>
      </c>
      <c r="AH21" s="46">
        <f t="shared" si="35"/>
        <v>400</v>
      </c>
      <c r="AI21" s="198"/>
      <c r="AJ21" s="198"/>
      <c r="AK21" s="195">
        <f t="shared" si="36"/>
        <v>0</v>
      </c>
      <c r="AL21" s="48">
        <f t="shared" si="37"/>
        <v>2955</v>
      </c>
      <c r="AM21" s="153">
        <f t="shared" si="48"/>
        <v>2955</v>
      </c>
      <c r="AO21" s="82">
        <v>590</v>
      </c>
      <c r="AP21" s="19">
        <v>545</v>
      </c>
      <c r="AQ21" s="86">
        <v>525</v>
      </c>
      <c r="AR21" s="89">
        <v>505</v>
      </c>
      <c r="AS21" s="86">
        <v>400</v>
      </c>
      <c r="AT21" s="30">
        <v>390</v>
      </c>
      <c r="AU21" s="86">
        <v>0</v>
      </c>
      <c r="AV21" s="86">
        <v>0</v>
      </c>
      <c r="AW21" s="86">
        <v>0</v>
      </c>
      <c r="AX21" s="86">
        <v>0</v>
      </c>
      <c r="AY21" s="24"/>
      <c r="BA21" s="23">
        <f t="shared" si="51"/>
        <v>545</v>
      </c>
      <c r="BB21" s="366">
        <f>J21</f>
        <v>590</v>
      </c>
      <c r="BC21" s="97">
        <f aca="true" t="shared" si="52" ref="BC21:BC26">M21</f>
        <v>390</v>
      </c>
      <c r="BD21" s="97">
        <f aca="true" t="shared" si="53" ref="BD21:BD26">P21</f>
        <v>0</v>
      </c>
      <c r="BE21" s="97">
        <f aca="true" t="shared" si="54" ref="BE21:BE26">S21</f>
        <v>0</v>
      </c>
      <c r="BF21" s="97">
        <f aca="true" t="shared" si="55" ref="BF21:BF26">V21</f>
        <v>0</v>
      </c>
      <c r="BG21" s="97">
        <f aca="true" t="shared" si="56" ref="BG21:BG26">Y21</f>
        <v>505</v>
      </c>
      <c r="BH21" s="30">
        <f t="shared" si="43"/>
        <v>0</v>
      </c>
      <c r="BI21" s="30">
        <f t="shared" si="44"/>
        <v>525</v>
      </c>
      <c r="BJ21" s="30">
        <f t="shared" si="45"/>
        <v>400</v>
      </c>
      <c r="BK21" s="37">
        <f t="shared" si="46"/>
        <v>0</v>
      </c>
      <c r="BL21" s="7">
        <f t="shared" si="47"/>
        <v>410014</v>
      </c>
      <c r="BM21" s="81" t="str">
        <f t="shared" si="47"/>
        <v>CREME  Michel</v>
      </c>
      <c r="BN21" s="11" t="str">
        <f t="shared" si="47"/>
        <v>AGC</v>
      </c>
      <c r="BP21" s="137"/>
      <c r="BQ21" s="137"/>
    </row>
    <row r="22" spans="2:70" s="30" customFormat="1" ht="12" customHeight="1">
      <c r="B22" s="209">
        <v>410044</v>
      </c>
      <c r="C22" s="79" t="s">
        <v>150</v>
      </c>
      <c r="D22" s="210" t="s">
        <v>4</v>
      </c>
      <c r="E22" s="178">
        <v>355</v>
      </c>
      <c r="F22" s="35">
        <v>170</v>
      </c>
      <c r="G22" s="46">
        <f t="shared" si="26"/>
        <v>525</v>
      </c>
      <c r="H22" s="79">
        <v>215</v>
      </c>
      <c r="I22" s="79">
        <v>300</v>
      </c>
      <c r="J22" s="46">
        <f t="shared" si="27"/>
        <v>515</v>
      </c>
      <c r="K22" s="35">
        <v>160</v>
      </c>
      <c r="L22" s="35">
        <v>215</v>
      </c>
      <c r="M22" s="46">
        <f t="shared" si="28"/>
        <v>375</v>
      </c>
      <c r="N22" s="35">
        <v>220</v>
      </c>
      <c r="O22" s="35">
        <v>175</v>
      </c>
      <c r="P22" s="46">
        <f t="shared" si="29"/>
        <v>395</v>
      </c>
      <c r="Q22" s="35">
        <v>190</v>
      </c>
      <c r="R22" s="35">
        <v>145</v>
      </c>
      <c r="S22" s="46">
        <f t="shared" si="30"/>
        <v>335</v>
      </c>
      <c r="T22" s="35">
        <v>235</v>
      </c>
      <c r="U22" s="35">
        <v>275</v>
      </c>
      <c r="V22" s="46">
        <f t="shared" si="31"/>
        <v>510</v>
      </c>
      <c r="W22" s="35"/>
      <c r="X22" s="35"/>
      <c r="Y22" s="46">
        <f t="shared" si="32"/>
        <v>0</v>
      </c>
      <c r="Z22" s="35"/>
      <c r="AA22" s="35"/>
      <c r="AB22" s="46">
        <f t="shared" si="33"/>
        <v>0</v>
      </c>
      <c r="AC22" s="35">
        <v>190</v>
      </c>
      <c r="AD22" s="35">
        <v>215</v>
      </c>
      <c r="AE22" s="46">
        <f t="shared" si="34"/>
        <v>405</v>
      </c>
      <c r="AF22" s="198">
        <v>230</v>
      </c>
      <c r="AG22" s="198">
        <v>175</v>
      </c>
      <c r="AH22" s="46">
        <f t="shared" si="35"/>
        <v>405</v>
      </c>
      <c r="AI22" s="198"/>
      <c r="AJ22" s="198"/>
      <c r="AK22" s="195">
        <f t="shared" si="36"/>
        <v>0</v>
      </c>
      <c r="AL22" s="303">
        <f t="shared" si="37"/>
        <v>3465</v>
      </c>
      <c r="AM22" s="229">
        <f t="shared" si="48"/>
        <v>2755</v>
      </c>
      <c r="AN22" s="92"/>
      <c r="AO22" s="82">
        <v>525</v>
      </c>
      <c r="AP22" s="30">
        <v>515</v>
      </c>
      <c r="AQ22" s="86">
        <v>510</v>
      </c>
      <c r="AR22" s="86">
        <v>405</v>
      </c>
      <c r="AS22" s="86">
        <v>405</v>
      </c>
      <c r="AT22" s="86">
        <v>395</v>
      </c>
      <c r="AU22" s="30">
        <v>375</v>
      </c>
      <c r="AV22" s="30">
        <v>335</v>
      </c>
      <c r="AW22" s="30">
        <v>0</v>
      </c>
      <c r="AX22" s="86">
        <v>0</v>
      </c>
      <c r="AY22" s="37"/>
      <c r="AZ22" s="92"/>
      <c r="BA22" s="82">
        <f t="shared" si="49"/>
        <v>525</v>
      </c>
      <c r="BB22" s="366">
        <f>J22</f>
        <v>515</v>
      </c>
      <c r="BC22" s="97">
        <f t="shared" si="52"/>
        <v>375</v>
      </c>
      <c r="BD22" s="97">
        <f t="shared" si="53"/>
        <v>395</v>
      </c>
      <c r="BE22" s="97">
        <f t="shared" si="54"/>
        <v>335</v>
      </c>
      <c r="BF22" s="97">
        <f t="shared" si="55"/>
        <v>510</v>
      </c>
      <c r="BG22" s="97">
        <f t="shared" si="56"/>
        <v>0</v>
      </c>
      <c r="BH22" s="30">
        <f aca="true" t="shared" si="57" ref="BH22:BH39">AB22</f>
        <v>0</v>
      </c>
      <c r="BI22" s="30">
        <f aca="true" t="shared" si="58" ref="BI22:BI39">AE22</f>
        <v>405</v>
      </c>
      <c r="BJ22" s="30">
        <f aca="true" t="shared" si="59" ref="BJ22:BJ39">AH22</f>
        <v>405</v>
      </c>
      <c r="BK22" s="37">
        <f aca="true" t="shared" si="60" ref="BK22:BK39">AK22</f>
        <v>0</v>
      </c>
      <c r="BL22" s="80">
        <f t="shared" si="47"/>
        <v>410044</v>
      </c>
      <c r="BM22" s="81" t="str">
        <f t="shared" si="47"/>
        <v>RAMIOULLE  Thierry</v>
      </c>
      <c r="BN22" s="192" t="str">
        <f t="shared" si="47"/>
        <v>AGC</v>
      </c>
      <c r="BO22" s="57"/>
      <c r="BP22" s="172"/>
      <c r="BQ22" s="172"/>
      <c r="BR22" s="92"/>
    </row>
    <row r="23" spans="2:69" s="19" customFormat="1" ht="12" customHeight="1">
      <c r="B23" s="209">
        <v>410047</v>
      </c>
      <c r="C23" s="79" t="s">
        <v>205</v>
      </c>
      <c r="D23" s="274" t="s">
        <v>4</v>
      </c>
      <c r="E23" s="107">
        <v>205</v>
      </c>
      <c r="F23" s="4">
        <v>175</v>
      </c>
      <c r="G23" s="44">
        <f t="shared" si="26"/>
        <v>380</v>
      </c>
      <c r="H23" s="4">
        <v>200</v>
      </c>
      <c r="I23" s="4">
        <v>210</v>
      </c>
      <c r="J23" s="44">
        <f t="shared" si="27"/>
        <v>410</v>
      </c>
      <c r="K23" s="4">
        <v>115</v>
      </c>
      <c r="L23" s="4">
        <v>225</v>
      </c>
      <c r="M23" s="44">
        <f t="shared" si="28"/>
        <v>340</v>
      </c>
      <c r="N23" s="4"/>
      <c r="O23" s="4"/>
      <c r="P23" s="44">
        <f t="shared" si="29"/>
        <v>0</v>
      </c>
      <c r="Q23" s="4">
        <v>195</v>
      </c>
      <c r="R23" s="4">
        <v>215</v>
      </c>
      <c r="S23" s="44">
        <f t="shared" si="30"/>
        <v>410</v>
      </c>
      <c r="T23" s="4">
        <v>205</v>
      </c>
      <c r="U23" s="4">
        <v>230</v>
      </c>
      <c r="V23" s="44">
        <f t="shared" si="31"/>
        <v>435</v>
      </c>
      <c r="W23" s="4">
        <v>235</v>
      </c>
      <c r="X23" s="4">
        <v>250</v>
      </c>
      <c r="Y23" s="44">
        <f t="shared" si="32"/>
        <v>485</v>
      </c>
      <c r="Z23" s="4"/>
      <c r="AA23" s="4"/>
      <c r="AB23" s="44">
        <f t="shared" si="33"/>
        <v>0</v>
      </c>
      <c r="AC23" s="4">
        <v>190</v>
      </c>
      <c r="AD23" s="4">
        <v>255</v>
      </c>
      <c r="AE23" s="44">
        <f t="shared" si="34"/>
        <v>445</v>
      </c>
      <c r="AF23" s="222">
        <v>305</v>
      </c>
      <c r="AG23" s="222">
        <v>235</v>
      </c>
      <c r="AH23" s="44">
        <f t="shared" si="35"/>
        <v>540</v>
      </c>
      <c r="AI23" s="222"/>
      <c r="AJ23" s="222"/>
      <c r="AK23" s="100">
        <f t="shared" si="36"/>
        <v>0</v>
      </c>
      <c r="AL23" s="48">
        <f t="shared" si="37"/>
        <v>3445</v>
      </c>
      <c r="AM23" s="102">
        <f t="shared" si="48"/>
        <v>2725</v>
      </c>
      <c r="AN23" s="30"/>
      <c r="AO23" s="23">
        <v>540</v>
      </c>
      <c r="AP23" s="19">
        <v>485</v>
      </c>
      <c r="AQ23" s="19">
        <v>445</v>
      </c>
      <c r="AR23" s="19">
        <v>435</v>
      </c>
      <c r="AS23" s="19">
        <v>410</v>
      </c>
      <c r="AT23" s="19">
        <v>410</v>
      </c>
      <c r="AU23" s="19">
        <v>380</v>
      </c>
      <c r="AV23" s="19">
        <v>340</v>
      </c>
      <c r="AW23" s="86">
        <v>0</v>
      </c>
      <c r="AX23" s="19">
        <v>0</v>
      </c>
      <c r="AY23" s="24"/>
      <c r="AZ23" s="30"/>
      <c r="BA23" s="23">
        <f t="shared" si="49"/>
        <v>380</v>
      </c>
      <c r="BB23" s="369">
        <f t="shared" si="50"/>
        <v>410</v>
      </c>
      <c r="BC23" s="19">
        <f t="shared" si="52"/>
        <v>340</v>
      </c>
      <c r="BD23" s="19">
        <f t="shared" si="53"/>
        <v>0</v>
      </c>
      <c r="BE23" s="19">
        <f t="shared" si="54"/>
        <v>410</v>
      </c>
      <c r="BF23" s="19">
        <f t="shared" si="55"/>
        <v>435</v>
      </c>
      <c r="BG23" s="19">
        <f t="shared" si="56"/>
        <v>485</v>
      </c>
      <c r="BH23" s="30">
        <f t="shared" si="57"/>
        <v>0</v>
      </c>
      <c r="BI23" s="30">
        <f t="shared" si="58"/>
        <v>445</v>
      </c>
      <c r="BJ23" s="30">
        <f t="shared" si="59"/>
        <v>540</v>
      </c>
      <c r="BK23" s="37">
        <f t="shared" si="60"/>
        <v>0</v>
      </c>
      <c r="BL23" s="7">
        <f t="shared" si="47"/>
        <v>410047</v>
      </c>
      <c r="BM23" s="81" t="str">
        <f t="shared" si="47"/>
        <v>VAN MALDER  Patrick</v>
      </c>
      <c r="BN23" s="11" t="str">
        <f t="shared" si="47"/>
        <v>AGC</v>
      </c>
      <c r="BO23" s="39"/>
      <c r="BP23" s="137"/>
      <c r="BQ23" s="137"/>
    </row>
    <row r="24" spans="2:69" ht="12" customHeight="1">
      <c r="B24" s="125">
        <v>307050</v>
      </c>
      <c r="C24" s="79" t="s">
        <v>161</v>
      </c>
      <c r="D24" s="182" t="s">
        <v>201</v>
      </c>
      <c r="E24" s="178"/>
      <c r="F24" s="35"/>
      <c r="G24" s="46">
        <f t="shared" si="26"/>
        <v>0</v>
      </c>
      <c r="H24" s="79">
        <v>200</v>
      </c>
      <c r="I24" s="79">
        <v>240</v>
      </c>
      <c r="J24" s="46">
        <f t="shared" si="27"/>
        <v>440</v>
      </c>
      <c r="K24" s="35">
        <v>155</v>
      </c>
      <c r="L24" s="35">
        <v>230</v>
      </c>
      <c r="M24" s="46">
        <f t="shared" si="28"/>
        <v>385</v>
      </c>
      <c r="N24" s="35"/>
      <c r="O24" s="35"/>
      <c r="P24" s="46">
        <f t="shared" si="29"/>
        <v>0</v>
      </c>
      <c r="Q24" s="35">
        <v>185</v>
      </c>
      <c r="R24" s="35">
        <v>260</v>
      </c>
      <c r="S24" s="46">
        <f t="shared" si="30"/>
        <v>445</v>
      </c>
      <c r="T24" s="35"/>
      <c r="U24" s="35"/>
      <c r="V24" s="46">
        <f t="shared" si="31"/>
        <v>0</v>
      </c>
      <c r="W24" s="35">
        <v>180</v>
      </c>
      <c r="X24" s="35">
        <v>205</v>
      </c>
      <c r="Y24" s="46">
        <f t="shared" si="32"/>
        <v>385</v>
      </c>
      <c r="Z24" s="35"/>
      <c r="AA24" s="35"/>
      <c r="AB24" s="46">
        <f t="shared" si="33"/>
        <v>0</v>
      </c>
      <c r="AC24" s="35">
        <v>210</v>
      </c>
      <c r="AD24" s="35">
        <v>220</v>
      </c>
      <c r="AE24" s="46">
        <f t="shared" si="34"/>
        <v>430</v>
      </c>
      <c r="AF24" s="198">
        <v>240</v>
      </c>
      <c r="AG24" s="198">
        <v>220</v>
      </c>
      <c r="AH24" s="46">
        <f t="shared" si="35"/>
        <v>460</v>
      </c>
      <c r="AI24" s="198"/>
      <c r="AJ24" s="198"/>
      <c r="AK24" s="195">
        <f t="shared" si="36"/>
        <v>0</v>
      </c>
      <c r="AL24" s="48">
        <f t="shared" si="37"/>
        <v>2545</v>
      </c>
      <c r="AM24" s="153">
        <f t="shared" si="48"/>
        <v>2545</v>
      </c>
      <c r="AO24" s="82">
        <v>460</v>
      </c>
      <c r="AP24" s="30">
        <v>445</v>
      </c>
      <c r="AQ24" s="30">
        <v>440</v>
      </c>
      <c r="AR24" s="30">
        <v>430</v>
      </c>
      <c r="AS24" s="30">
        <v>385</v>
      </c>
      <c r="AT24" s="30">
        <v>385</v>
      </c>
      <c r="AU24" s="30">
        <v>0</v>
      </c>
      <c r="AV24" s="30">
        <v>0</v>
      </c>
      <c r="AW24" s="30">
        <v>0</v>
      </c>
      <c r="AX24" s="30">
        <v>0</v>
      </c>
      <c r="AY24" s="218"/>
      <c r="BA24" s="23">
        <f t="shared" si="49"/>
        <v>0</v>
      </c>
      <c r="BB24" s="366">
        <f t="shared" si="50"/>
        <v>440</v>
      </c>
      <c r="BC24" s="97">
        <f t="shared" si="52"/>
        <v>385</v>
      </c>
      <c r="BD24" s="97">
        <f t="shared" si="53"/>
        <v>0</v>
      </c>
      <c r="BE24" s="97">
        <f t="shared" si="54"/>
        <v>445</v>
      </c>
      <c r="BF24" s="97">
        <f t="shared" si="55"/>
        <v>0</v>
      </c>
      <c r="BG24" s="97">
        <f t="shared" si="56"/>
        <v>385</v>
      </c>
      <c r="BH24" s="30">
        <f t="shared" si="57"/>
        <v>0</v>
      </c>
      <c r="BI24" s="30">
        <f t="shared" si="58"/>
        <v>430</v>
      </c>
      <c r="BJ24" s="30">
        <f t="shared" si="59"/>
        <v>460</v>
      </c>
      <c r="BK24" s="37">
        <f t="shared" si="60"/>
        <v>0</v>
      </c>
      <c r="BL24" s="7">
        <f t="shared" si="47"/>
        <v>307050</v>
      </c>
      <c r="BM24" s="81" t="str">
        <f t="shared" si="47"/>
        <v>BARBIER Jean-Louis</v>
      </c>
      <c r="BN24" s="11" t="str">
        <f t="shared" si="47"/>
        <v>CAC</v>
      </c>
      <c r="BP24" s="137"/>
      <c r="BQ24" s="137"/>
    </row>
    <row r="25" spans="2:69" ht="12" customHeight="1">
      <c r="B25" s="209">
        <v>409006</v>
      </c>
      <c r="C25" s="79" t="s">
        <v>50</v>
      </c>
      <c r="D25" s="274" t="s">
        <v>3</v>
      </c>
      <c r="E25" s="178"/>
      <c r="F25" s="35"/>
      <c r="G25" s="46">
        <f t="shared" si="26"/>
        <v>0</v>
      </c>
      <c r="H25" s="79">
        <v>160</v>
      </c>
      <c r="I25" s="79">
        <v>160</v>
      </c>
      <c r="J25" s="46">
        <f t="shared" si="27"/>
        <v>320</v>
      </c>
      <c r="K25" s="4"/>
      <c r="L25" s="4"/>
      <c r="M25" s="46">
        <f t="shared" si="28"/>
        <v>0</v>
      </c>
      <c r="N25" s="35">
        <v>215</v>
      </c>
      <c r="O25" s="35">
        <v>250</v>
      </c>
      <c r="P25" s="46">
        <f t="shared" si="29"/>
        <v>465</v>
      </c>
      <c r="Q25" s="35"/>
      <c r="R25" s="35"/>
      <c r="S25" s="44">
        <f t="shared" si="30"/>
        <v>0</v>
      </c>
      <c r="T25" s="4">
        <v>170</v>
      </c>
      <c r="U25" s="4">
        <v>200</v>
      </c>
      <c r="V25" s="44">
        <f t="shared" si="31"/>
        <v>370</v>
      </c>
      <c r="W25" s="4">
        <v>160</v>
      </c>
      <c r="X25" s="4">
        <v>290</v>
      </c>
      <c r="Y25" s="46">
        <f t="shared" si="32"/>
        <v>450</v>
      </c>
      <c r="Z25" s="35"/>
      <c r="AA25" s="35"/>
      <c r="AB25" s="46">
        <f t="shared" si="33"/>
        <v>0</v>
      </c>
      <c r="AC25" s="35"/>
      <c r="AD25" s="35"/>
      <c r="AE25" s="46">
        <f t="shared" si="34"/>
        <v>0</v>
      </c>
      <c r="AF25" s="198"/>
      <c r="AG25" s="198"/>
      <c r="AH25" s="46">
        <f t="shared" si="35"/>
        <v>0</v>
      </c>
      <c r="AI25" s="198"/>
      <c r="AJ25" s="198"/>
      <c r="AK25" s="195">
        <f t="shared" si="36"/>
        <v>0</v>
      </c>
      <c r="AL25" s="48">
        <f t="shared" si="37"/>
        <v>1605</v>
      </c>
      <c r="AM25" s="102">
        <f t="shared" si="48"/>
        <v>0</v>
      </c>
      <c r="AO25" s="23"/>
      <c r="AP25" s="19"/>
      <c r="AQ25" s="19"/>
      <c r="AR25" s="19"/>
      <c r="AS25" s="19"/>
      <c r="AT25" s="86"/>
      <c r="AU25" s="30"/>
      <c r="AV25" s="30"/>
      <c r="AW25" s="30"/>
      <c r="AX25" s="30"/>
      <c r="AY25" s="37"/>
      <c r="BA25" s="23">
        <f>G25</f>
        <v>0</v>
      </c>
      <c r="BB25" s="369">
        <f t="shared" si="50"/>
        <v>320</v>
      </c>
      <c r="BC25" s="30">
        <f t="shared" si="52"/>
        <v>0</v>
      </c>
      <c r="BD25" s="30">
        <f t="shared" si="53"/>
        <v>465</v>
      </c>
      <c r="BE25" s="30">
        <f t="shared" si="54"/>
        <v>0</v>
      </c>
      <c r="BF25" s="30">
        <f t="shared" si="55"/>
        <v>370</v>
      </c>
      <c r="BG25" s="30">
        <f t="shared" si="56"/>
        <v>450</v>
      </c>
      <c r="BH25" s="30">
        <f t="shared" si="57"/>
        <v>0</v>
      </c>
      <c r="BI25" s="30">
        <f t="shared" si="58"/>
        <v>0</v>
      </c>
      <c r="BJ25" s="30">
        <f t="shared" si="59"/>
        <v>0</v>
      </c>
      <c r="BK25" s="37">
        <f t="shared" si="60"/>
        <v>0</v>
      </c>
      <c r="BL25" s="7">
        <f t="shared" si="47"/>
        <v>409006</v>
      </c>
      <c r="BM25" s="81" t="str">
        <f t="shared" si="47"/>
        <v>DAGONNIER Erik</v>
      </c>
      <c r="BN25" s="11" t="str">
        <f t="shared" si="47"/>
        <v>CAP</v>
      </c>
      <c r="BP25" s="137"/>
      <c r="BQ25" s="137"/>
    </row>
    <row r="26" spans="2:69" ht="12" customHeight="1">
      <c r="B26" s="125">
        <v>409026</v>
      </c>
      <c r="C26" s="4" t="s">
        <v>246</v>
      </c>
      <c r="D26" s="182" t="s">
        <v>3</v>
      </c>
      <c r="E26" s="178"/>
      <c r="F26" s="35"/>
      <c r="G26" s="44">
        <f t="shared" si="26"/>
        <v>0</v>
      </c>
      <c r="H26" s="79"/>
      <c r="I26" s="79"/>
      <c r="J26" s="44">
        <f t="shared" si="27"/>
        <v>0</v>
      </c>
      <c r="K26" s="4"/>
      <c r="L26" s="4"/>
      <c r="M26" s="44">
        <f t="shared" si="28"/>
        <v>0</v>
      </c>
      <c r="N26" s="4"/>
      <c r="O26" s="4"/>
      <c r="P26" s="44">
        <f t="shared" si="29"/>
        <v>0</v>
      </c>
      <c r="Q26" s="4"/>
      <c r="R26" s="4"/>
      <c r="S26" s="44">
        <f t="shared" si="30"/>
        <v>0</v>
      </c>
      <c r="T26" s="4"/>
      <c r="U26" s="4"/>
      <c r="V26" s="44">
        <f t="shared" si="31"/>
        <v>0</v>
      </c>
      <c r="W26" s="4">
        <v>160</v>
      </c>
      <c r="X26" s="4">
        <v>340</v>
      </c>
      <c r="Y26" s="44">
        <f t="shared" si="32"/>
        <v>500</v>
      </c>
      <c r="Z26" s="4"/>
      <c r="AA26" s="4"/>
      <c r="AB26" s="44">
        <f t="shared" si="33"/>
        <v>0</v>
      </c>
      <c r="AC26" s="35">
        <v>320</v>
      </c>
      <c r="AD26" s="35">
        <v>225</v>
      </c>
      <c r="AE26" s="46">
        <f t="shared" si="34"/>
        <v>545</v>
      </c>
      <c r="AF26" s="198">
        <v>255</v>
      </c>
      <c r="AG26" s="198">
        <v>245</v>
      </c>
      <c r="AH26" s="46">
        <f t="shared" si="35"/>
        <v>500</v>
      </c>
      <c r="AI26" s="198"/>
      <c r="AJ26" s="198"/>
      <c r="AK26" s="195">
        <f t="shared" si="36"/>
        <v>0</v>
      </c>
      <c r="AL26" s="48">
        <f t="shared" si="37"/>
        <v>1545</v>
      </c>
      <c r="AM26" s="102">
        <f t="shared" si="48"/>
        <v>0</v>
      </c>
      <c r="AO26" s="23"/>
      <c r="AP26" s="30"/>
      <c r="AQ26" s="86"/>
      <c r="AR26" s="30"/>
      <c r="AS26" s="30"/>
      <c r="AT26" s="30"/>
      <c r="AU26" s="30"/>
      <c r="AV26" s="30"/>
      <c r="AW26" s="30"/>
      <c r="AX26" s="30"/>
      <c r="AY26" s="37"/>
      <c r="BA26" s="23">
        <f t="shared" si="51"/>
        <v>0</v>
      </c>
      <c r="BB26" s="369">
        <f t="shared" si="50"/>
        <v>0</v>
      </c>
      <c r="BC26" s="30">
        <f t="shared" si="52"/>
        <v>0</v>
      </c>
      <c r="BD26" s="30">
        <f t="shared" si="53"/>
        <v>0</v>
      </c>
      <c r="BE26" s="30">
        <f t="shared" si="54"/>
        <v>0</v>
      </c>
      <c r="BF26" s="30">
        <f t="shared" si="55"/>
        <v>0</v>
      </c>
      <c r="BG26" s="30">
        <f t="shared" si="56"/>
        <v>500</v>
      </c>
      <c r="BH26" s="30">
        <f t="shared" si="57"/>
        <v>0</v>
      </c>
      <c r="BI26" s="30">
        <f t="shared" si="58"/>
        <v>545</v>
      </c>
      <c r="BJ26" s="30">
        <f t="shared" si="59"/>
        <v>500</v>
      </c>
      <c r="BK26" s="37">
        <f t="shared" si="60"/>
        <v>0</v>
      </c>
      <c r="BL26" s="7">
        <f t="shared" si="47"/>
        <v>409026</v>
      </c>
      <c r="BM26" s="81" t="str">
        <f t="shared" si="47"/>
        <v>VAN OPSTAL Frédéric</v>
      </c>
      <c r="BN26" s="11" t="str">
        <f t="shared" si="47"/>
        <v>CAP</v>
      </c>
      <c r="BP26" s="137"/>
      <c r="BQ26" s="137"/>
    </row>
    <row r="27" spans="2:69" ht="12" customHeight="1">
      <c r="B27" s="343">
        <v>901079</v>
      </c>
      <c r="C27" s="289" t="s">
        <v>143</v>
      </c>
      <c r="D27" s="344" t="s">
        <v>142</v>
      </c>
      <c r="E27" s="324">
        <v>240</v>
      </c>
      <c r="F27" s="289">
        <v>290</v>
      </c>
      <c r="G27" s="325">
        <f t="shared" si="26"/>
        <v>530</v>
      </c>
      <c r="H27" s="316">
        <v>295</v>
      </c>
      <c r="I27" s="316">
        <v>325</v>
      </c>
      <c r="J27" s="325">
        <f t="shared" si="27"/>
        <v>620</v>
      </c>
      <c r="K27" s="289"/>
      <c r="L27" s="289"/>
      <c r="M27" s="325">
        <f t="shared" si="28"/>
        <v>0</v>
      </c>
      <c r="N27" s="289"/>
      <c r="O27" s="289"/>
      <c r="P27" s="325">
        <f t="shared" si="29"/>
        <v>0</v>
      </c>
      <c r="Q27" s="289">
        <v>240</v>
      </c>
      <c r="R27" s="289">
        <v>150</v>
      </c>
      <c r="S27" s="325">
        <f t="shared" si="30"/>
        <v>390</v>
      </c>
      <c r="T27" s="289"/>
      <c r="U27" s="289"/>
      <c r="V27" s="325">
        <f t="shared" si="31"/>
        <v>0</v>
      </c>
      <c r="W27" s="289"/>
      <c r="X27" s="289"/>
      <c r="Y27" s="325">
        <f t="shared" si="32"/>
        <v>0</v>
      </c>
      <c r="Z27" s="289"/>
      <c r="AA27" s="289"/>
      <c r="AB27" s="325">
        <f t="shared" si="33"/>
        <v>0</v>
      </c>
      <c r="AC27" s="289"/>
      <c r="AD27" s="289"/>
      <c r="AE27" s="325">
        <f t="shared" si="34"/>
        <v>0</v>
      </c>
      <c r="AF27" s="328"/>
      <c r="AG27" s="328"/>
      <c r="AH27" s="325">
        <f t="shared" si="35"/>
        <v>0</v>
      </c>
      <c r="AI27" s="328"/>
      <c r="AJ27" s="328"/>
      <c r="AK27" s="326">
        <f t="shared" si="36"/>
        <v>0</v>
      </c>
      <c r="AL27" s="330">
        <f t="shared" si="37"/>
        <v>1540</v>
      </c>
      <c r="AM27" s="442">
        <f t="shared" si="48"/>
        <v>0</v>
      </c>
      <c r="AN27" s="332"/>
      <c r="AO27" s="376"/>
      <c r="AP27" s="369"/>
      <c r="AQ27" s="371"/>
      <c r="AR27" s="371"/>
      <c r="AS27" s="371"/>
      <c r="AT27" s="369"/>
      <c r="AU27" s="369"/>
      <c r="AV27" s="369"/>
      <c r="AW27" s="369"/>
      <c r="AX27" s="369"/>
      <c r="AY27" s="333"/>
      <c r="AZ27" s="332"/>
      <c r="BA27" s="377">
        <f t="shared" si="51"/>
        <v>530</v>
      </c>
      <c r="BB27" s="366">
        <f>J27</f>
        <v>620</v>
      </c>
      <c r="BC27" s="366">
        <f t="shared" si="38"/>
        <v>0</v>
      </c>
      <c r="BD27" s="366">
        <f t="shared" si="39"/>
        <v>0</v>
      </c>
      <c r="BE27" s="366">
        <f t="shared" si="40"/>
        <v>390</v>
      </c>
      <c r="BF27" s="366">
        <f t="shared" si="41"/>
        <v>0</v>
      </c>
      <c r="BG27" s="366">
        <f t="shared" si="42"/>
        <v>0</v>
      </c>
      <c r="BH27" s="371">
        <f t="shared" si="57"/>
        <v>0</v>
      </c>
      <c r="BI27" s="371">
        <f t="shared" si="58"/>
        <v>0</v>
      </c>
      <c r="BJ27" s="371">
        <f t="shared" si="59"/>
        <v>0</v>
      </c>
      <c r="BK27" s="333">
        <f t="shared" si="60"/>
        <v>0</v>
      </c>
      <c r="BL27" s="319">
        <f t="shared" si="47"/>
        <v>901079</v>
      </c>
      <c r="BM27" s="320" t="str">
        <f t="shared" si="47"/>
        <v>WESEL Bernard</v>
      </c>
      <c r="BN27" s="321" t="str">
        <f t="shared" si="47"/>
        <v>ASB</v>
      </c>
      <c r="BP27" s="137"/>
      <c r="BQ27" s="137"/>
    </row>
    <row r="28" spans="2:69" s="19" customFormat="1" ht="12" customHeight="1">
      <c r="B28" s="125">
        <v>410015</v>
      </c>
      <c r="C28" s="79" t="s">
        <v>219</v>
      </c>
      <c r="D28" s="182" t="s">
        <v>4</v>
      </c>
      <c r="E28" s="107"/>
      <c r="F28" s="4"/>
      <c r="G28" s="46">
        <f t="shared" si="26"/>
        <v>0</v>
      </c>
      <c r="H28" s="79"/>
      <c r="I28" s="79"/>
      <c r="J28" s="46">
        <f t="shared" si="27"/>
        <v>0</v>
      </c>
      <c r="K28" s="35">
        <v>350</v>
      </c>
      <c r="L28" s="35">
        <v>225</v>
      </c>
      <c r="M28" s="46">
        <f t="shared" si="28"/>
        <v>575</v>
      </c>
      <c r="N28" s="35"/>
      <c r="O28" s="35"/>
      <c r="P28" s="46">
        <f t="shared" si="29"/>
        <v>0</v>
      </c>
      <c r="Q28" s="35"/>
      <c r="R28" s="35"/>
      <c r="S28" s="46">
        <f t="shared" si="30"/>
        <v>0</v>
      </c>
      <c r="T28" s="35"/>
      <c r="U28" s="35"/>
      <c r="V28" s="46">
        <f t="shared" si="31"/>
        <v>0</v>
      </c>
      <c r="W28" s="35"/>
      <c r="X28" s="35"/>
      <c r="Y28" s="46">
        <f t="shared" si="32"/>
        <v>0</v>
      </c>
      <c r="Z28" s="35"/>
      <c r="AA28" s="35"/>
      <c r="AB28" s="46">
        <f t="shared" si="33"/>
        <v>0</v>
      </c>
      <c r="AC28" s="35"/>
      <c r="AD28" s="35"/>
      <c r="AE28" s="46">
        <f t="shared" si="34"/>
        <v>0</v>
      </c>
      <c r="AF28" s="198"/>
      <c r="AG28" s="198"/>
      <c r="AH28" s="46">
        <f t="shared" si="35"/>
        <v>0</v>
      </c>
      <c r="AI28" s="198"/>
      <c r="AJ28" s="198"/>
      <c r="AK28" s="195">
        <f t="shared" si="36"/>
        <v>0</v>
      </c>
      <c r="AL28" s="48">
        <f t="shared" si="37"/>
        <v>575</v>
      </c>
      <c r="AM28" s="102">
        <f t="shared" si="48"/>
        <v>0</v>
      </c>
      <c r="AN28" s="30"/>
      <c r="AO28" s="23"/>
      <c r="AP28" s="30"/>
      <c r="AQ28" s="30"/>
      <c r="AR28" s="30"/>
      <c r="AS28" s="30"/>
      <c r="AT28" s="86"/>
      <c r="AU28" s="30"/>
      <c r="AV28" s="30"/>
      <c r="AW28" s="30"/>
      <c r="AX28" s="30"/>
      <c r="AY28" s="37"/>
      <c r="AZ28" s="30"/>
      <c r="BA28" s="23">
        <f t="shared" si="51"/>
        <v>0</v>
      </c>
      <c r="BB28" s="369">
        <f t="shared" si="50"/>
        <v>0</v>
      </c>
      <c r="BC28" s="392">
        <f t="shared" si="38"/>
        <v>575</v>
      </c>
      <c r="BD28" s="30">
        <f t="shared" si="39"/>
        <v>0</v>
      </c>
      <c r="BE28" s="30">
        <f t="shared" si="40"/>
        <v>0</v>
      </c>
      <c r="BF28" s="30">
        <f t="shared" si="41"/>
        <v>0</v>
      </c>
      <c r="BG28" s="30">
        <f t="shared" si="42"/>
        <v>0</v>
      </c>
      <c r="BH28" s="30">
        <f t="shared" si="57"/>
        <v>0</v>
      </c>
      <c r="BI28" s="30">
        <f t="shared" si="58"/>
        <v>0</v>
      </c>
      <c r="BJ28" s="30">
        <f t="shared" si="59"/>
        <v>0</v>
      </c>
      <c r="BK28" s="37">
        <f t="shared" si="60"/>
        <v>0</v>
      </c>
      <c r="BL28" s="7">
        <f t="shared" si="47"/>
        <v>410015</v>
      </c>
      <c r="BM28" s="81" t="str">
        <f t="shared" si="47"/>
        <v>COLLART Albert</v>
      </c>
      <c r="BN28" s="11" t="str">
        <f t="shared" si="47"/>
        <v>AGC</v>
      </c>
      <c r="BO28" s="39"/>
      <c r="BP28" s="137"/>
      <c r="BQ28" s="137"/>
    </row>
    <row r="29" spans="2:69" s="19" customFormat="1" ht="12" customHeight="1">
      <c r="B29" s="125">
        <v>251009</v>
      </c>
      <c r="C29" s="4" t="s">
        <v>235</v>
      </c>
      <c r="D29" s="182" t="s">
        <v>37</v>
      </c>
      <c r="E29" s="107"/>
      <c r="F29" s="4"/>
      <c r="G29" s="44">
        <f t="shared" si="26"/>
        <v>0</v>
      </c>
      <c r="H29" s="4"/>
      <c r="I29" s="4"/>
      <c r="J29" s="44">
        <f t="shared" si="27"/>
        <v>0</v>
      </c>
      <c r="K29" s="4"/>
      <c r="L29" s="4"/>
      <c r="M29" s="44">
        <f t="shared" si="28"/>
        <v>0</v>
      </c>
      <c r="N29" s="4"/>
      <c r="O29" s="4"/>
      <c r="P29" s="44">
        <f t="shared" si="29"/>
        <v>0</v>
      </c>
      <c r="Q29" s="4">
        <v>245</v>
      </c>
      <c r="R29" s="4">
        <v>220</v>
      </c>
      <c r="S29" s="44">
        <f t="shared" si="30"/>
        <v>465</v>
      </c>
      <c r="T29" s="4"/>
      <c r="U29" s="4"/>
      <c r="V29" s="44">
        <f t="shared" si="31"/>
        <v>0</v>
      </c>
      <c r="W29" s="4"/>
      <c r="X29" s="4"/>
      <c r="Y29" s="44">
        <f t="shared" si="32"/>
        <v>0</v>
      </c>
      <c r="Z29" s="4"/>
      <c r="AA29" s="4"/>
      <c r="AB29" s="44">
        <f t="shared" si="33"/>
        <v>0</v>
      </c>
      <c r="AC29" s="4"/>
      <c r="AD29" s="4"/>
      <c r="AE29" s="44">
        <f t="shared" si="34"/>
        <v>0</v>
      </c>
      <c r="AF29" s="222"/>
      <c r="AG29" s="222"/>
      <c r="AH29" s="44">
        <f t="shared" si="35"/>
        <v>0</v>
      </c>
      <c r="AI29" s="222"/>
      <c r="AJ29" s="222"/>
      <c r="AK29" s="100">
        <f t="shared" si="36"/>
        <v>0</v>
      </c>
      <c r="AL29" s="48">
        <f t="shared" si="37"/>
        <v>465</v>
      </c>
      <c r="AM29" s="102">
        <f>SUM(AO29:AT29)</f>
        <v>0</v>
      </c>
      <c r="AN29" s="30"/>
      <c r="AO29" s="23"/>
      <c r="AT29" s="86"/>
      <c r="AY29" s="24"/>
      <c r="AZ29" s="30"/>
      <c r="BA29" s="23">
        <f>G29</f>
        <v>0</v>
      </c>
      <c r="BB29" s="369">
        <f>J29</f>
        <v>0</v>
      </c>
      <c r="BC29" s="19">
        <f>M29</f>
        <v>0</v>
      </c>
      <c r="BD29" s="19">
        <f>P29</f>
        <v>0</v>
      </c>
      <c r="BE29" s="19">
        <f>S29</f>
        <v>465</v>
      </c>
      <c r="BF29" s="19">
        <f>V29</f>
        <v>0</v>
      </c>
      <c r="BG29" s="19">
        <f>Y29</f>
        <v>0</v>
      </c>
      <c r="BH29" s="30">
        <f t="shared" si="57"/>
        <v>0</v>
      </c>
      <c r="BI29" s="30">
        <f t="shared" si="58"/>
        <v>0</v>
      </c>
      <c r="BJ29" s="30">
        <f t="shared" si="59"/>
        <v>0</v>
      </c>
      <c r="BK29" s="37">
        <f t="shared" si="60"/>
        <v>0</v>
      </c>
      <c r="BL29" s="7">
        <f t="shared" si="47"/>
        <v>251009</v>
      </c>
      <c r="BM29" s="81" t="str">
        <f t="shared" si="47"/>
        <v>MARTINEZ  José</v>
      </c>
      <c r="BN29" s="11" t="str">
        <f t="shared" si="47"/>
        <v>FAB</v>
      </c>
      <c r="BO29" s="39"/>
      <c r="BP29" s="137"/>
      <c r="BQ29" s="137"/>
    </row>
    <row r="30" spans="2:69" s="19" customFormat="1" ht="12" customHeight="1">
      <c r="B30" s="209">
        <v>410004</v>
      </c>
      <c r="C30" s="79" t="s">
        <v>184</v>
      </c>
      <c r="D30" s="210" t="s">
        <v>4</v>
      </c>
      <c r="E30" s="107">
        <v>135</v>
      </c>
      <c r="F30" s="4">
        <v>125</v>
      </c>
      <c r="G30" s="46">
        <f t="shared" si="26"/>
        <v>260</v>
      </c>
      <c r="H30" s="35"/>
      <c r="I30" s="35"/>
      <c r="J30" s="46">
        <f t="shared" si="27"/>
        <v>0</v>
      </c>
      <c r="K30" s="35"/>
      <c r="L30" s="35"/>
      <c r="M30" s="46">
        <f t="shared" si="28"/>
        <v>0</v>
      </c>
      <c r="N30" s="35"/>
      <c r="O30" s="35"/>
      <c r="P30" s="46">
        <f t="shared" si="29"/>
        <v>0</v>
      </c>
      <c r="Q30" s="35"/>
      <c r="R30" s="35"/>
      <c r="S30" s="46">
        <f t="shared" si="30"/>
        <v>0</v>
      </c>
      <c r="T30" s="35"/>
      <c r="U30" s="35"/>
      <c r="V30" s="46">
        <f t="shared" si="31"/>
        <v>0</v>
      </c>
      <c r="W30" s="35"/>
      <c r="X30" s="35"/>
      <c r="Y30" s="46">
        <f t="shared" si="32"/>
        <v>0</v>
      </c>
      <c r="Z30" s="35"/>
      <c r="AA30" s="35"/>
      <c r="AB30" s="46">
        <f t="shared" si="33"/>
        <v>0</v>
      </c>
      <c r="AC30" s="4"/>
      <c r="AD30" s="4"/>
      <c r="AE30" s="44">
        <f t="shared" si="34"/>
        <v>0</v>
      </c>
      <c r="AF30" s="222"/>
      <c r="AG30" s="222"/>
      <c r="AH30" s="44">
        <f t="shared" si="35"/>
        <v>0</v>
      </c>
      <c r="AI30" s="222"/>
      <c r="AJ30" s="222"/>
      <c r="AK30" s="100">
        <f t="shared" si="36"/>
        <v>0</v>
      </c>
      <c r="AL30" s="48">
        <f t="shared" si="37"/>
        <v>260</v>
      </c>
      <c r="AM30" s="102">
        <f>SUM(AO30:AT30)</f>
        <v>0</v>
      </c>
      <c r="AN30" s="30"/>
      <c r="AO30" s="23"/>
      <c r="AT30" s="89"/>
      <c r="AU30" s="86"/>
      <c r="AV30" s="89"/>
      <c r="AW30" s="89"/>
      <c r="AX30" s="89"/>
      <c r="AY30" s="24"/>
      <c r="AZ30" s="30"/>
      <c r="BA30" s="23">
        <f t="shared" si="51"/>
        <v>260</v>
      </c>
      <c r="BB30" s="369">
        <f>J30</f>
        <v>0</v>
      </c>
      <c r="BC30" s="30">
        <f t="shared" si="38"/>
        <v>0</v>
      </c>
      <c r="BD30" s="19">
        <f t="shared" si="39"/>
        <v>0</v>
      </c>
      <c r="BE30" s="19">
        <f t="shared" si="40"/>
        <v>0</v>
      </c>
      <c r="BF30" s="19">
        <f t="shared" si="41"/>
        <v>0</v>
      </c>
      <c r="BG30" s="19">
        <f t="shared" si="42"/>
        <v>0</v>
      </c>
      <c r="BH30" s="30">
        <f t="shared" si="57"/>
        <v>0</v>
      </c>
      <c r="BI30" s="30">
        <f t="shared" si="58"/>
        <v>0</v>
      </c>
      <c r="BJ30" s="30">
        <f t="shared" si="59"/>
        <v>0</v>
      </c>
      <c r="BK30" s="37">
        <f t="shared" si="60"/>
        <v>0</v>
      </c>
      <c r="BL30" s="7">
        <f t="shared" si="47"/>
        <v>410004</v>
      </c>
      <c r="BM30" s="81" t="str">
        <f t="shared" si="47"/>
        <v>GREGOIRE  Cyrille</v>
      </c>
      <c r="BN30" s="11" t="str">
        <f t="shared" si="47"/>
        <v>AGC</v>
      </c>
      <c r="BO30" s="39"/>
      <c r="BP30" s="137"/>
      <c r="BQ30" s="137"/>
    </row>
    <row r="31" spans="2:70" s="19" customFormat="1" ht="12" customHeight="1">
      <c r="B31" s="125">
        <v>255043</v>
      </c>
      <c r="C31" s="35" t="s">
        <v>76</v>
      </c>
      <c r="D31" s="185" t="s">
        <v>7</v>
      </c>
      <c r="E31" s="308"/>
      <c r="F31" s="222"/>
      <c r="G31" s="46">
        <f t="shared" si="26"/>
        <v>0</v>
      </c>
      <c r="H31" s="35"/>
      <c r="I31" s="35"/>
      <c r="J31" s="46">
        <f t="shared" si="27"/>
        <v>0</v>
      </c>
      <c r="K31" s="35"/>
      <c r="L31" s="35"/>
      <c r="M31" s="46">
        <f t="shared" si="28"/>
        <v>0</v>
      </c>
      <c r="N31" s="35"/>
      <c r="O31" s="35"/>
      <c r="P31" s="46">
        <f t="shared" si="29"/>
        <v>0</v>
      </c>
      <c r="Q31" s="35"/>
      <c r="R31" s="35"/>
      <c r="S31" s="46">
        <f t="shared" si="30"/>
        <v>0</v>
      </c>
      <c r="T31" s="35"/>
      <c r="U31" s="35"/>
      <c r="V31" s="46">
        <f t="shared" si="31"/>
        <v>0</v>
      </c>
      <c r="W31" s="35"/>
      <c r="X31" s="35"/>
      <c r="Y31" s="46">
        <f t="shared" si="32"/>
        <v>0</v>
      </c>
      <c r="Z31" s="35"/>
      <c r="AA31" s="35"/>
      <c r="AB31" s="46">
        <f t="shared" si="33"/>
        <v>0</v>
      </c>
      <c r="AC31" s="35"/>
      <c r="AD31" s="35"/>
      <c r="AE31" s="46">
        <f t="shared" si="34"/>
        <v>0</v>
      </c>
      <c r="AF31" s="198">
        <v>145</v>
      </c>
      <c r="AG31" s="198">
        <v>40</v>
      </c>
      <c r="AH31" s="46">
        <f t="shared" si="35"/>
        <v>185</v>
      </c>
      <c r="AI31" s="198"/>
      <c r="AJ31" s="198"/>
      <c r="AK31" s="195">
        <f t="shared" si="36"/>
        <v>0</v>
      </c>
      <c r="AL31" s="48">
        <f t="shared" si="37"/>
        <v>185</v>
      </c>
      <c r="AM31" s="102">
        <f t="shared" si="48"/>
        <v>0</v>
      </c>
      <c r="AN31" s="92"/>
      <c r="AO31" s="82"/>
      <c r="AP31" s="30"/>
      <c r="AQ31" s="30"/>
      <c r="AR31" s="30"/>
      <c r="AS31" s="30"/>
      <c r="AT31" s="30"/>
      <c r="AU31" s="86"/>
      <c r="AV31" s="86"/>
      <c r="AW31" s="30"/>
      <c r="AX31" s="30"/>
      <c r="AY31" s="37"/>
      <c r="AZ31" s="92"/>
      <c r="BA31" s="177">
        <f t="shared" si="51"/>
        <v>0</v>
      </c>
      <c r="BB31" s="366">
        <f t="shared" si="50"/>
        <v>0</v>
      </c>
      <c r="BC31" s="97">
        <f>M31</f>
        <v>0</v>
      </c>
      <c r="BD31" s="97">
        <f>P31</f>
        <v>0</v>
      </c>
      <c r="BE31" s="97">
        <f>S31</f>
        <v>0</v>
      </c>
      <c r="BF31" s="97">
        <f>V31</f>
        <v>0</v>
      </c>
      <c r="BG31" s="97">
        <f>Y31</f>
        <v>0</v>
      </c>
      <c r="BH31" s="30">
        <f t="shared" si="57"/>
        <v>0</v>
      </c>
      <c r="BI31" s="30">
        <f t="shared" si="58"/>
        <v>0</v>
      </c>
      <c r="BJ31" s="30">
        <f t="shared" si="59"/>
        <v>185</v>
      </c>
      <c r="BK31" s="37">
        <f t="shared" si="60"/>
        <v>0</v>
      </c>
      <c r="BL31" s="7">
        <f t="shared" si="47"/>
        <v>255043</v>
      </c>
      <c r="BM31" s="81" t="str">
        <f t="shared" si="47"/>
        <v>DEPASSE  Philippe</v>
      </c>
      <c r="BN31" s="11" t="str">
        <f t="shared" si="47"/>
        <v>ABA</v>
      </c>
      <c r="BO31" s="38"/>
      <c r="BP31" s="137"/>
      <c r="BQ31" s="137"/>
      <c r="BR31"/>
    </row>
    <row r="32" spans="2:70" ht="12" customHeight="1">
      <c r="B32" s="129">
        <v>412013</v>
      </c>
      <c r="C32" s="79" t="s">
        <v>155</v>
      </c>
      <c r="D32" s="185" t="s">
        <v>111</v>
      </c>
      <c r="E32" s="107"/>
      <c r="F32" s="4"/>
      <c r="G32" s="46">
        <f t="shared" si="26"/>
        <v>0</v>
      </c>
      <c r="H32" s="35"/>
      <c r="I32" s="35"/>
      <c r="J32" s="46">
        <f t="shared" si="27"/>
        <v>0</v>
      </c>
      <c r="K32" s="35"/>
      <c r="L32" s="35"/>
      <c r="M32" s="46">
        <f t="shared" si="28"/>
        <v>0</v>
      </c>
      <c r="N32" s="35"/>
      <c r="O32" s="35"/>
      <c r="P32" s="46">
        <f t="shared" si="29"/>
        <v>0</v>
      </c>
      <c r="Q32" s="35"/>
      <c r="R32" s="35"/>
      <c r="S32" s="46">
        <f t="shared" si="30"/>
        <v>0</v>
      </c>
      <c r="T32" s="35"/>
      <c r="U32" s="35"/>
      <c r="V32" s="46">
        <f t="shared" si="31"/>
        <v>0</v>
      </c>
      <c r="W32" s="35"/>
      <c r="X32" s="35"/>
      <c r="Y32" s="46">
        <f t="shared" si="32"/>
        <v>0</v>
      </c>
      <c r="Z32" s="35"/>
      <c r="AA32" s="35"/>
      <c r="AB32" s="46">
        <f t="shared" si="33"/>
        <v>0</v>
      </c>
      <c r="AC32" s="35">
        <v>45</v>
      </c>
      <c r="AD32" s="35">
        <v>50</v>
      </c>
      <c r="AE32" s="46">
        <f t="shared" si="34"/>
        <v>95</v>
      </c>
      <c r="AF32" s="198"/>
      <c r="AG32" s="198"/>
      <c r="AH32" s="46">
        <f t="shared" si="35"/>
        <v>0</v>
      </c>
      <c r="AI32" s="198"/>
      <c r="AJ32" s="198"/>
      <c r="AK32" s="195">
        <f t="shared" si="36"/>
        <v>0</v>
      </c>
      <c r="AL32" s="48">
        <f t="shared" si="37"/>
        <v>95</v>
      </c>
      <c r="AM32" s="102">
        <f>SUM(AO32:AT32)</f>
        <v>0</v>
      </c>
      <c r="AN32" s="30"/>
      <c r="AO32" s="82"/>
      <c r="AP32" s="30"/>
      <c r="AQ32" s="86"/>
      <c r="AR32" s="30"/>
      <c r="AS32" s="30"/>
      <c r="AT32" s="30"/>
      <c r="AU32" s="30"/>
      <c r="AV32" s="30"/>
      <c r="AW32" s="30"/>
      <c r="AX32" s="30"/>
      <c r="AY32" s="37"/>
      <c r="AZ32" s="30"/>
      <c r="BA32" s="23">
        <f t="shared" si="51"/>
        <v>0</v>
      </c>
      <c r="BB32" s="366">
        <f>J32</f>
        <v>0</v>
      </c>
      <c r="BC32" s="97">
        <f t="shared" si="38"/>
        <v>0</v>
      </c>
      <c r="BD32" s="97">
        <f t="shared" si="39"/>
        <v>0</v>
      </c>
      <c r="BE32" s="97">
        <f t="shared" si="40"/>
        <v>0</v>
      </c>
      <c r="BF32" s="97">
        <f t="shared" si="41"/>
        <v>0</v>
      </c>
      <c r="BG32" s="97">
        <f t="shared" si="42"/>
        <v>0</v>
      </c>
      <c r="BH32" s="30">
        <f t="shared" si="57"/>
        <v>0</v>
      </c>
      <c r="BI32" s="30">
        <f t="shared" si="58"/>
        <v>95</v>
      </c>
      <c r="BJ32" s="30">
        <f t="shared" si="59"/>
        <v>0</v>
      </c>
      <c r="BK32" s="37">
        <f t="shared" si="60"/>
        <v>0</v>
      </c>
      <c r="BL32" s="7">
        <f t="shared" si="47"/>
        <v>412013</v>
      </c>
      <c r="BM32" s="81" t="str">
        <f t="shared" si="47"/>
        <v>BAUDOUX  Amaury</v>
      </c>
      <c r="BN32" s="11" t="str">
        <f t="shared" si="47"/>
        <v>CDC</v>
      </c>
      <c r="BO32" s="39"/>
      <c r="BP32" s="137"/>
      <c r="BQ32" s="137"/>
      <c r="BR32" s="19"/>
    </row>
    <row r="33" spans="2:70" s="19" customFormat="1" ht="12" customHeight="1">
      <c r="B33" s="125"/>
      <c r="C33" s="79"/>
      <c r="D33" s="182"/>
      <c r="E33" s="107"/>
      <c r="F33" s="4"/>
      <c r="G33" s="46">
        <f t="shared" si="26"/>
        <v>0</v>
      </c>
      <c r="H33" s="79"/>
      <c r="I33" s="79"/>
      <c r="J33" s="46">
        <f t="shared" si="27"/>
        <v>0</v>
      </c>
      <c r="K33" s="35"/>
      <c r="L33" s="35"/>
      <c r="M33" s="46">
        <f t="shared" si="28"/>
        <v>0</v>
      </c>
      <c r="N33" s="35"/>
      <c r="O33" s="35"/>
      <c r="P33" s="46">
        <f t="shared" si="29"/>
        <v>0</v>
      </c>
      <c r="Q33" s="35"/>
      <c r="R33" s="35"/>
      <c r="S33" s="46">
        <f t="shared" si="30"/>
        <v>0</v>
      </c>
      <c r="T33" s="35"/>
      <c r="U33" s="35"/>
      <c r="V33" s="46">
        <f t="shared" si="31"/>
        <v>0</v>
      </c>
      <c r="W33" s="35"/>
      <c r="X33" s="35"/>
      <c r="Y33" s="46">
        <f t="shared" si="32"/>
        <v>0</v>
      </c>
      <c r="Z33" s="35"/>
      <c r="AA33" s="35"/>
      <c r="AB33" s="46">
        <f t="shared" si="33"/>
        <v>0</v>
      </c>
      <c r="AC33" s="35"/>
      <c r="AD33" s="35"/>
      <c r="AE33" s="46">
        <f t="shared" si="34"/>
        <v>0</v>
      </c>
      <c r="AF33" s="198"/>
      <c r="AG33" s="198"/>
      <c r="AH33" s="46">
        <f t="shared" si="35"/>
        <v>0</v>
      </c>
      <c r="AI33" s="198"/>
      <c r="AJ33" s="198"/>
      <c r="AK33" s="195">
        <f t="shared" si="36"/>
        <v>0</v>
      </c>
      <c r="AL33" s="48">
        <f t="shared" si="37"/>
        <v>0</v>
      </c>
      <c r="AM33" s="102">
        <f>SUM(AO33:AT33)</f>
        <v>0</v>
      </c>
      <c r="AN33" s="92"/>
      <c r="AO33" s="23"/>
      <c r="AP33" s="30"/>
      <c r="AQ33" s="30"/>
      <c r="AR33" s="30"/>
      <c r="AS33" s="30"/>
      <c r="AT33" s="30"/>
      <c r="AU33" s="30"/>
      <c r="AV33" s="30"/>
      <c r="AW33" s="30"/>
      <c r="AX33" s="86"/>
      <c r="AY33" s="218"/>
      <c r="AZ33" s="92"/>
      <c r="BA33" s="23">
        <f t="shared" si="51"/>
        <v>0</v>
      </c>
      <c r="BB33" s="366">
        <f t="shared" si="50"/>
        <v>0</v>
      </c>
      <c r="BC33" s="97">
        <f t="shared" si="38"/>
        <v>0</v>
      </c>
      <c r="BD33" s="97">
        <f t="shared" si="39"/>
        <v>0</v>
      </c>
      <c r="BE33" s="97">
        <f t="shared" si="40"/>
        <v>0</v>
      </c>
      <c r="BF33" s="97">
        <f t="shared" si="41"/>
        <v>0</v>
      </c>
      <c r="BG33" s="97">
        <f t="shared" si="42"/>
        <v>0</v>
      </c>
      <c r="BH33" s="30">
        <f t="shared" si="57"/>
        <v>0</v>
      </c>
      <c r="BI33" s="30">
        <f t="shared" si="58"/>
        <v>0</v>
      </c>
      <c r="BJ33" s="30">
        <f t="shared" si="59"/>
        <v>0</v>
      </c>
      <c r="BK33" s="37">
        <f t="shared" si="60"/>
        <v>0</v>
      </c>
      <c r="BL33" s="7">
        <f t="shared" si="47"/>
        <v>0</v>
      </c>
      <c r="BM33" s="81">
        <f t="shared" si="47"/>
        <v>0</v>
      </c>
      <c r="BN33" s="11">
        <f t="shared" si="47"/>
        <v>0</v>
      </c>
      <c r="BO33" s="38"/>
      <c r="BP33" s="137"/>
      <c r="BQ33" s="137"/>
      <c r="BR33"/>
    </row>
    <row r="34" spans="2:70" s="19" customFormat="1" ht="12" customHeight="1">
      <c r="B34" s="125"/>
      <c r="C34" s="4"/>
      <c r="D34" s="182"/>
      <c r="E34" s="178"/>
      <c r="F34" s="35"/>
      <c r="G34" s="44">
        <f t="shared" si="26"/>
        <v>0</v>
      </c>
      <c r="H34" s="79"/>
      <c r="I34" s="79"/>
      <c r="J34" s="46">
        <f t="shared" si="27"/>
        <v>0</v>
      </c>
      <c r="K34" s="4"/>
      <c r="L34" s="4"/>
      <c r="M34" s="46">
        <f t="shared" si="28"/>
        <v>0</v>
      </c>
      <c r="N34" s="35"/>
      <c r="O34" s="35"/>
      <c r="P34" s="46">
        <f t="shared" si="29"/>
        <v>0</v>
      </c>
      <c r="Q34" s="4"/>
      <c r="R34" s="4"/>
      <c r="S34" s="44">
        <f t="shared" si="30"/>
        <v>0</v>
      </c>
      <c r="T34" s="4"/>
      <c r="U34" s="4"/>
      <c r="V34" s="44">
        <f t="shared" si="31"/>
        <v>0</v>
      </c>
      <c r="W34" s="4"/>
      <c r="X34" s="4"/>
      <c r="Y34" s="44">
        <f t="shared" si="32"/>
        <v>0</v>
      </c>
      <c r="Z34" s="4"/>
      <c r="AA34" s="4"/>
      <c r="AB34" s="44">
        <f t="shared" si="33"/>
        <v>0</v>
      </c>
      <c r="AC34" s="4"/>
      <c r="AD34" s="4"/>
      <c r="AE34" s="44">
        <f t="shared" si="34"/>
        <v>0</v>
      </c>
      <c r="AF34" s="222"/>
      <c r="AG34" s="222"/>
      <c r="AH34" s="44">
        <f t="shared" si="35"/>
        <v>0</v>
      </c>
      <c r="AI34" s="222"/>
      <c r="AJ34" s="222"/>
      <c r="AK34" s="100">
        <f t="shared" si="36"/>
        <v>0</v>
      </c>
      <c r="AL34" s="48">
        <f t="shared" si="37"/>
        <v>0</v>
      </c>
      <c r="AM34" s="102">
        <f t="shared" si="48"/>
        <v>0</v>
      </c>
      <c r="AN34" s="92"/>
      <c r="AO34" s="23"/>
      <c r="AT34" s="86"/>
      <c r="AU34" s="30"/>
      <c r="AV34" s="30"/>
      <c r="AW34" s="30"/>
      <c r="AX34" s="30"/>
      <c r="AY34" s="37"/>
      <c r="AZ34" s="92"/>
      <c r="BA34" s="23">
        <f t="shared" si="51"/>
        <v>0</v>
      </c>
      <c r="BB34" s="371">
        <f t="shared" si="50"/>
        <v>0</v>
      </c>
      <c r="BC34" s="30">
        <f t="shared" si="38"/>
        <v>0</v>
      </c>
      <c r="BD34" s="30">
        <f t="shared" si="39"/>
        <v>0</v>
      </c>
      <c r="BE34" s="30">
        <f t="shared" si="40"/>
        <v>0</v>
      </c>
      <c r="BF34" s="30">
        <f t="shared" si="41"/>
        <v>0</v>
      </c>
      <c r="BG34" s="30">
        <f t="shared" si="42"/>
        <v>0</v>
      </c>
      <c r="BH34" s="30">
        <f t="shared" si="57"/>
        <v>0</v>
      </c>
      <c r="BI34" s="30">
        <f t="shared" si="58"/>
        <v>0</v>
      </c>
      <c r="BJ34" s="30">
        <f t="shared" si="59"/>
        <v>0</v>
      </c>
      <c r="BK34" s="37">
        <f t="shared" si="60"/>
        <v>0</v>
      </c>
      <c r="BL34" s="7">
        <f t="shared" si="47"/>
        <v>0</v>
      </c>
      <c r="BM34" s="81">
        <f t="shared" si="47"/>
        <v>0</v>
      </c>
      <c r="BN34" s="11">
        <f t="shared" si="47"/>
        <v>0</v>
      </c>
      <c r="BO34" s="38"/>
      <c r="BP34" s="137"/>
      <c r="BQ34" s="137"/>
      <c r="BR34"/>
    </row>
    <row r="35" spans="2:69" ht="12" customHeight="1">
      <c r="B35" s="125"/>
      <c r="C35" s="79"/>
      <c r="D35" s="182"/>
      <c r="E35" s="107"/>
      <c r="F35" s="4"/>
      <c r="G35" s="44">
        <f t="shared" si="26"/>
        <v>0</v>
      </c>
      <c r="H35" s="79"/>
      <c r="I35" s="79"/>
      <c r="J35" s="44">
        <f t="shared" si="27"/>
        <v>0</v>
      </c>
      <c r="K35" s="4"/>
      <c r="L35" s="4"/>
      <c r="M35" s="44">
        <f t="shared" si="28"/>
        <v>0</v>
      </c>
      <c r="N35" s="4"/>
      <c r="O35" s="4"/>
      <c r="P35" s="44">
        <f t="shared" si="29"/>
        <v>0</v>
      </c>
      <c r="Q35" s="4"/>
      <c r="R35" s="4"/>
      <c r="S35" s="44">
        <f t="shared" si="30"/>
        <v>0</v>
      </c>
      <c r="T35" s="4"/>
      <c r="U35" s="4"/>
      <c r="V35" s="44">
        <f t="shared" si="31"/>
        <v>0</v>
      </c>
      <c r="W35" s="4"/>
      <c r="X35" s="4"/>
      <c r="Y35" s="44">
        <f t="shared" si="32"/>
        <v>0</v>
      </c>
      <c r="Z35" s="4"/>
      <c r="AA35" s="4"/>
      <c r="AB35" s="44">
        <f t="shared" si="33"/>
        <v>0</v>
      </c>
      <c r="AC35" s="4"/>
      <c r="AD35" s="4"/>
      <c r="AE35" s="46">
        <f t="shared" si="34"/>
        <v>0</v>
      </c>
      <c r="AF35" s="198"/>
      <c r="AG35" s="198"/>
      <c r="AH35" s="46">
        <f t="shared" si="35"/>
        <v>0</v>
      </c>
      <c r="AI35" s="198"/>
      <c r="AJ35" s="198"/>
      <c r="AK35" s="195">
        <f t="shared" si="36"/>
        <v>0</v>
      </c>
      <c r="AL35" s="48">
        <f t="shared" si="37"/>
        <v>0</v>
      </c>
      <c r="AM35" s="102">
        <f t="shared" si="48"/>
        <v>0</v>
      </c>
      <c r="AO35" s="23"/>
      <c r="AP35" s="19"/>
      <c r="AQ35" s="19"/>
      <c r="AR35" s="19"/>
      <c r="AS35" s="19"/>
      <c r="AT35" s="86"/>
      <c r="AU35" s="19"/>
      <c r="AV35" s="19"/>
      <c r="AW35" s="19"/>
      <c r="AX35" s="19"/>
      <c r="AY35" s="24"/>
      <c r="BA35" s="23">
        <f>G35</f>
        <v>0</v>
      </c>
      <c r="BB35" s="369">
        <f>J35</f>
        <v>0</v>
      </c>
      <c r="BC35" s="30">
        <f>M35</f>
        <v>0</v>
      </c>
      <c r="BD35" s="30">
        <f>P35</f>
        <v>0</v>
      </c>
      <c r="BE35" s="30">
        <f>S35</f>
        <v>0</v>
      </c>
      <c r="BF35" s="30">
        <f>V35</f>
        <v>0</v>
      </c>
      <c r="BG35" s="30">
        <f>Y35</f>
        <v>0</v>
      </c>
      <c r="BH35" s="30">
        <f t="shared" si="57"/>
        <v>0</v>
      </c>
      <c r="BI35" s="30">
        <f t="shared" si="58"/>
        <v>0</v>
      </c>
      <c r="BJ35" s="30">
        <f t="shared" si="59"/>
        <v>0</v>
      </c>
      <c r="BK35" s="37">
        <f t="shared" si="60"/>
        <v>0</v>
      </c>
      <c r="BL35" s="7">
        <f aca="true" t="shared" si="61" ref="BL35:BN37">B35</f>
        <v>0</v>
      </c>
      <c r="BM35" s="81">
        <f t="shared" si="61"/>
        <v>0</v>
      </c>
      <c r="BN35" s="11">
        <f t="shared" si="61"/>
        <v>0</v>
      </c>
      <c r="BP35" s="137"/>
      <c r="BQ35" s="137"/>
    </row>
    <row r="36" spans="2:70" ht="12" customHeight="1">
      <c r="B36" s="129"/>
      <c r="C36" s="130"/>
      <c r="D36" s="181"/>
      <c r="E36" s="107"/>
      <c r="F36" s="4"/>
      <c r="G36" s="44">
        <f t="shared" si="26"/>
        <v>0</v>
      </c>
      <c r="H36" s="4"/>
      <c r="I36" s="4"/>
      <c r="J36" s="44">
        <f t="shared" si="27"/>
        <v>0</v>
      </c>
      <c r="K36" s="4"/>
      <c r="L36" s="4"/>
      <c r="M36" s="44">
        <f t="shared" si="28"/>
        <v>0</v>
      </c>
      <c r="N36" s="4"/>
      <c r="O36" s="4"/>
      <c r="P36" s="44">
        <f t="shared" si="29"/>
        <v>0</v>
      </c>
      <c r="Q36" s="4"/>
      <c r="R36" s="4"/>
      <c r="S36" s="44">
        <f t="shared" si="30"/>
        <v>0</v>
      </c>
      <c r="T36" s="4"/>
      <c r="U36" s="4"/>
      <c r="V36" s="44">
        <f t="shared" si="31"/>
        <v>0</v>
      </c>
      <c r="W36" s="4"/>
      <c r="X36" s="4"/>
      <c r="Y36" s="44">
        <f t="shared" si="32"/>
        <v>0</v>
      </c>
      <c r="Z36" s="4"/>
      <c r="AA36" s="4"/>
      <c r="AB36" s="44">
        <f t="shared" si="33"/>
        <v>0</v>
      </c>
      <c r="AC36" s="4"/>
      <c r="AD36" s="4"/>
      <c r="AE36" s="44">
        <f t="shared" si="34"/>
        <v>0</v>
      </c>
      <c r="AF36" s="222"/>
      <c r="AG36" s="222"/>
      <c r="AH36" s="44">
        <f t="shared" si="35"/>
        <v>0</v>
      </c>
      <c r="AI36" s="222"/>
      <c r="AJ36" s="222"/>
      <c r="AK36" s="100">
        <f t="shared" si="36"/>
        <v>0</v>
      </c>
      <c r="AL36" s="48">
        <f t="shared" si="37"/>
        <v>0</v>
      </c>
      <c r="AM36" s="102">
        <f>SUM(AO36:AT36)</f>
        <v>0</v>
      </c>
      <c r="AN36" s="30"/>
      <c r="AO36" s="23"/>
      <c r="AP36" s="19"/>
      <c r="AQ36" s="19"/>
      <c r="AR36" s="19"/>
      <c r="AS36" s="19"/>
      <c r="AT36" s="86"/>
      <c r="AU36" s="19"/>
      <c r="AV36" s="19"/>
      <c r="AW36" s="19"/>
      <c r="AX36" s="19"/>
      <c r="AY36" s="24"/>
      <c r="AZ36" s="30"/>
      <c r="BA36" s="23">
        <f>G36</f>
        <v>0</v>
      </c>
      <c r="BB36" s="371">
        <f>J36</f>
        <v>0</v>
      </c>
      <c r="BC36" s="19">
        <f>M36</f>
        <v>0</v>
      </c>
      <c r="BD36" s="19">
        <f>P36</f>
        <v>0</v>
      </c>
      <c r="BE36" s="19">
        <f>S36</f>
        <v>0</v>
      </c>
      <c r="BF36" s="19">
        <f>V36</f>
        <v>0</v>
      </c>
      <c r="BG36" s="19">
        <f>Y36</f>
        <v>0</v>
      </c>
      <c r="BH36" s="30">
        <f t="shared" si="57"/>
        <v>0</v>
      </c>
      <c r="BI36" s="30">
        <f t="shared" si="58"/>
        <v>0</v>
      </c>
      <c r="BJ36" s="30">
        <f t="shared" si="59"/>
        <v>0</v>
      </c>
      <c r="BK36" s="37">
        <f t="shared" si="60"/>
        <v>0</v>
      </c>
      <c r="BL36" s="7">
        <f t="shared" si="61"/>
        <v>0</v>
      </c>
      <c r="BM36" s="81">
        <f t="shared" si="61"/>
        <v>0</v>
      </c>
      <c r="BN36" s="11">
        <f t="shared" si="61"/>
        <v>0</v>
      </c>
      <c r="BO36" s="39"/>
      <c r="BP36" s="137"/>
      <c r="BQ36" s="137"/>
      <c r="BR36" s="19"/>
    </row>
    <row r="37" spans="2:69" ht="12" customHeight="1">
      <c r="B37" s="129"/>
      <c r="C37" s="130"/>
      <c r="D37" s="181"/>
      <c r="E37" s="107"/>
      <c r="F37" s="4"/>
      <c r="G37" s="44">
        <f t="shared" si="26"/>
        <v>0</v>
      </c>
      <c r="H37" s="4"/>
      <c r="I37" s="4"/>
      <c r="J37" s="44">
        <f t="shared" si="27"/>
        <v>0</v>
      </c>
      <c r="K37" s="4"/>
      <c r="L37" s="4"/>
      <c r="M37" s="44">
        <f t="shared" si="28"/>
        <v>0</v>
      </c>
      <c r="N37" s="4"/>
      <c r="O37" s="4"/>
      <c r="P37" s="44">
        <f t="shared" si="29"/>
        <v>0</v>
      </c>
      <c r="Q37" s="4"/>
      <c r="R37" s="4"/>
      <c r="S37" s="44">
        <f t="shared" si="30"/>
        <v>0</v>
      </c>
      <c r="T37" s="4"/>
      <c r="U37" s="4"/>
      <c r="V37" s="44">
        <f t="shared" si="31"/>
        <v>0</v>
      </c>
      <c r="W37" s="4"/>
      <c r="X37" s="4"/>
      <c r="Y37" s="44">
        <f t="shared" si="32"/>
        <v>0</v>
      </c>
      <c r="Z37" s="4"/>
      <c r="AA37" s="4"/>
      <c r="AB37" s="44">
        <f t="shared" si="33"/>
        <v>0</v>
      </c>
      <c r="AC37" s="4"/>
      <c r="AD37" s="4"/>
      <c r="AE37" s="44">
        <f t="shared" si="34"/>
        <v>0</v>
      </c>
      <c r="AF37" s="222"/>
      <c r="AG37" s="222"/>
      <c r="AH37" s="44">
        <f t="shared" si="35"/>
        <v>0</v>
      </c>
      <c r="AI37" s="222"/>
      <c r="AJ37" s="222"/>
      <c r="AK37" s="100">
        <f t="shared" si="36"/>
        <v>0</v>
      </c>
      <c r="AL37" s="48">
        <f t="shared" si="37"/>
        <v>0</v>
      </c>
      <c r="AM37" s="102">
        <f t="shared" si="48"/>
        <v>0</v>
      </c>
      <c r="AO37" s="23"/>
      <c r="AP37" s="19"/>
      <c r="AQ37" s="19"/>
      <c r="AR37" s="86"/>
      <c r="AS37" s="19"/>
      <c r="AT37" s="30"/>
      <c r="AU37" s="30"/>
      <c r="AV37" s="30"/>
      <c r="AW37" s="30"/>
      <c r="AX37" s="30"/>
      <c r="AY37" s="37"/>
      <c r="BA37" s="23">
        <f t="shared" si="51"/>
        <v>0</v>
      </c>
      <c r="BB37" s="371">
        <f t="shared" si="50"/>
        <v>0</v>
      </c>
      <c r="BC37" s="19">
        <f t="shared" si="38"/>
        <v>0</v>
      </c>
      <c r="BD37" s="19">
        <f t="shared" si="39"/>
        <v>0</v>
      </c>
      <c r="BE37" s="19">
        <f t="shared" si="40"/>
        <v>0</v>
      </c>
      <c r="BF37" s="19">
        <f t="shared" si="41"/>
        <v>0</v>
      </c>
      <c r="BG37" s="19">
        <f t="shared" si="42"/>
        <v>0</v>
      </c>
      <c r="BH37" s="30">
        <f t="shared" si="57"/>
        <v>0</v>
      </c>
      <c r="BI37" s="30">
        <f t="shared" si="58"/>
        <v>0</v>
      </c>
      <c r="BJ37" s="30">
        <f t="shared" si="59"/>
        <v>0</v>
      </c>
      <c r="BK37" s="37">
        <f t="shared" si="60"/>
        <v>0</v>
      </c>
      <c r="BL37" s="7">
        <f t="shared" si="61"/>
        <v>0</v>
      </c>
      <c r="BM37" s="81">
        <f t="shared" si="61"/>
        <v>0</v>
      </c>
      <c r="BN37" s="11">
        <f t="shared" si="61"/>
        <v>0</v>
      </c>
      <c r="BP37" s="137"/>
      <c r="BQ37" s="137"/>
    </row>
    <row r="38" spans="2:69" s="19" customFormat="1" ht="12" customHeight="1">
      <c r="B38" s="7"/>
      <c r="C38" s="4"/>
      <c r="D38" s="182"/>
      <c r="E38" s="107"/>
      <c r="F38" s="4"/>
      <c r="G38" s="44">
        <f t="shared" si="26"/>
        <v>0</v>
      </c>
      <c r="H38" s="4"/>
      <c r="I38" s="4"/>
      <c r="J38" s="44">
        <f t="shared" si="27"/>
        <v>0</v>
      </c>
      <c r="K38" s="4"/>
      <c r="L38" s="4"/>
      <c r="M38" s="46">
        <f t="shared" si="28"/>
        <v>0</v>
      </c>
      <c r="N38" s="35"/>
      <c r="O38" s="35"/>
      <c r="P38" s="46">
        <f t="shared" si="29"/>
        <v>0</v>
      </c>
      <c r="Q38" s="4"/>
      <c r="R38" s="4"/>
      <c r="S38" s="44">
        <f t="shared" si="30"/>
        <v>0</v>
      </c>
      <c r="T38" s="4"/>
      <c r="U38" s="4"/>
      <c r="V38" s="44">
        <f t="shared" si="31"/>
        <v>0</v>
      </c>
      <c r="W38" s="4"/>
      <c r="X38" s="4"/>
      <c r="Y38" s="44">
        <f t="shared" si="32"/>
        <v>0</v>
      </c>
      <c r="Z38" s="4"/>
      <c r="AA38" s="4"/>
      <c r="AB38" s="44">
        <f t="shared" si="33"/>
        <v>0</v>
      </c>
      <c r="AC38" s="4"/>
      <c r="AD38" s="4"/>
      <c r="AE38" s="44">
        <f t="shared" si="34"/>
        <v>0</v>
      </c>
      <c r="AF38" s="222"/>
      <c r="AG38" s="222"/>
      <c r="AH38" s="44">
        <f t="shared" si="35"/>
        <v>0</v>
      </c>
      <c r="AI38" s="222"/>
      <c r="AJ38" s="222"/>
      <c r="AK38" s="100">
        <f t="shared" si="36"/>
        <v>0</v>
      </c>
      <c r="AL38" s="48">
        <f t="shared" si="37"/>
        <v>0</v>
      </c>
      <c r="AM38" s="102">
        <f>SUM(AO38:AT38)</f>
        <v>0</v>
      </c>
      <c r="AN38" s="30"/>
      <c r="AO38" s="23"/>
      <c r="AT38" s="86"/>
      <c r="AY38" s="24"/>
      <c r="AZ38" s="30"/>
      <c r="BA38" s="23">
        <f t="shared" si="51"/>
        <v>0</v>
      </c>
      <c r="BB38" s="371">
        <f t="shared" si="50"/>
        <v>0</v>
      </c>
      <c r="BC38" s="30">
        <f t="shared" si="38"/>
        <v>0</v>
      </c>
      <c r="BD38" s="30">
        <f t="shared" si="39"/>
        <v>0</v>
      </c>
      <c r="BE38" s="30">
        <f t="shared" si="40"/>
        <v>0</v>
      </c>
      <c r="BF38" s="30">
        <f t="shared" si="41"/>
        <v>0</v>
      </c>
      <c r="BG38" s="30">
        <f t="shared" si="42"/>
        <v>0</v>
      </c>
      <c r="BH38" s="30">
        <f t="shared" si="57"/>
        <v>0</v>
      </c>
      <c r="BI38" s="30">
        <f t="shared" si="58"/>
        <v>0</v>
      </c>
      <c r="BJ38" s="30">
        <f t="shared" si="59"/>
        <v>0</v>
      </c>
      <c r="BK38" s="37">
        <f t="shared" si="60"/>
        <v>0</v>
      </c>
      <c r="BL38" s="7">
        <f aca="true" t="shared" si="62" ref="BL38:BN39">B38</f>
        <v>0</v>
      </c>
      <c r="BM38" s="81">
        <f t="shared" si="62"/>
        <v>0</v>
      </c>
      <c r="BN38" s="11">
        <f t="shared" si="62"/>
        <v>0</v>
      </c>
      <c r="BO38" s="39"/>
      <c r="BP38" s="137"/>
      <c r="BQ38" s="137"/>
    </row>
    <row r="39" spans="2:69" s="19" customFormat="1" ht="12" customHeight="1" thickBot="1">
      <c r="B39" s="72"/>
      <c r="C39" s="70"/>
      <c r="D39" s="241"/>
      <c r="E39" s="18"/>
      <c r="F39" s="70"/>
      <c r="G39" s="71">
        <f t="shared" si="26"/>
        <v>0</v>
      </c>
      <c r="H39" s="70"/>
      <c r="I39" s="70"/>
      <c r="J39" s="71">
        <f t="shared" si="27"/>
        <v>0</v>
      </c>
      <c r="K39" s="70"/>
      <c r="L39" s="70"/>
      <c r="M39" s="71">
        <f t="shared" si="28"/>
        <v>0</v>
      </c>
      <c r="N39" s="70"/>
      <c r="O39" s="70"/>
      <c r="P39" s="71">
        <f t="shared" si="29"/>
        <v>0</v>
      </c>
      <c r="Q39" s="70"/>
      <c r="R39" s="70"/>
      <c r="S39" s="71">
        <f t="shared" si="30"/>
        <v>0</v>
      </c>
      <c r="T39" s="70"/>
      <c r="U39" s="70"/>
      <c r="V39" s="71">
        <f t="shared" si="31"/>
        <v>0</v>
      </c>
      <c r="W39" s="70"/>
      <c r="X39" s="70"/>
      <c r="Y39" s="71">
        <f t="shared" si="32"/>
        <v>0</v>
      </c>
      <c r="Z39" s="70"/>
      <c r="AA39" s="70"/>
      <c r="AB39" s="71">
        <f t="shared" si="33"/>
        <v>0</v>
      </c>
      <c r="AC39" s="70"/>
      <c r="AD39" s="70"/>
      <c r="AE39" s="71">
        <f t="shared" si="34"/>
        <v>0</v>
      </c>
      <c r="AF39" s="226"/>
      <c r="AG39" s="226"/>
      <c r="AH39" s="71">
        <f t="shared" si="35"/>
        <v>0</v>
      </c>
      <c r="AI39" s="226"/>
      <c r="AJ39" s="226"/>
      <c r="AK39" s="101">
        <f t="shared" si="36"/>
        <v>0</v>
      </c>
      <c r="AL39" s="50">
        <f t="shared" si="37"/>
        <v>0</v>
      </c>
      <c r="AM39" s="103">
        <f>SUM(AO39:AT39)</f>
        <v>0</v>
      </c>
      <c r="AN39" s="30"/>
      <c r="AO39" s="25"/>
      <c r="AP39" s="26"/>
      <c r="AQ39" s="26"/>
      <c r="AR39" s="26"/>
      <c r="AS39" s="26"/>
      <c r="AT39" s="87"/>
      <c r="AU39" s="26"/>
      <c r="AV39" s="26"/>
      <c r="AW39" s="26"/>
      <c r="AX39" s="26"/>
      <c r="AY39" s="27"/>
      <c r="AZ39" s="30"/>
      <c r="BA39" s="25">
        <f>G39</f>
        <v>0</v>
      </c>
      <c r="BB39" s="367">
        <f>J39</f>
        <v>0</v>
      </c>
      <c r="BC39" s="26">
        <f>M39</f>
        <v>0</v>
      </c>
      <c r="BD39" s="26">
        <f>P39</f>
        <v>0</v>
      </c>
      <c r="BE39" s="26">
        <f>S39</f>
        <v>0</v>
      </c>
      <c r="BF39" s="26">
        <f>V39</f>
        <v>0</v>
      </c>
      <c r="BG39" s="26">
        <f>Y39</f>
        <v>0</v>
      </c>
      <c r="BH39" s="83">
        <f t="shared" si="57"/>
        <v>0</v>
      </c>
      <c r="BI39" s="83">
        <f t="shared" si="58"/>
        <v>0</v>
      </c>
      <c r="BJ39" s="83">
        <f t="shared" si="59"/>
        <v>0</v>
      </c>
      <c r="BK39" s="302">
        <f t="shared" si="60"/>
        <v>0</v>
      </c>
      <c r="BL39" s="72">
        <f t="shared" si="62"/>
        <v>0</v>
      </c>
      <c r="BM39" s="257">
        <f t="shared" si="62"/>
        <v>0</v>
      </c>
      <c r="BN39" s="74">
        <f t="shared" si="62"/>
        <v>0</v>
      </c>
      <c r="BO39" s="39"/>
      <c r="BP39" s="137"/>
      <c r="BQ39" s="137"/>
    </row>
    <row r="40" spans="2:69" ht="12" customHeight="1" thickBot="1">
      <c r="B40" s="16" t="s">
        <v>36</v>
      </c>
      <c r="C40" s="3"/>
      <c r="D40" s="155"/>
      <c r="BM40" s="249"/>
      <c r="BP40" s="141" t="s">
        <v>36</v>
      </c>
      <c r="BQ40" s="142"/>
    </row>
    <row r="41" spans="2:69" ht="12" customHeight="1" thickBot="1">
      <c r="B41" s="23"/>
      <c r="C41" s="19"/>
      <c r="D41" s="233"/>
      <c r="E41" s="3" t="s">
        <v>165</v>
      </c>
      <c r="F41" s="3"/>
      <c r="G41" s="42"/>
      <c r="H41" s="1" t="s">
        <v>166</v>
      </c>
      <c r="I41" s="3"/>
      <c r="J41" s="42"/>
      <c r="K41" s="1" t="s">
        <v>167</v>
      </c>
      <c r="L41" s="3"/>
      <c r="M41" s="42"/>
      <c r="N41" s="1" t="s">
        <v>168</v>
      </c>
      <c r="O41" s="3"/>
      <c r="P41" s="42"/>
      <c r="Q41" s="1" t="s">
        <v>169</v>
      </c>
      <c r="R41" s="3"/>
      <c r="S41" s="42"/>
      <c r="T41" s="1" t="s">
        <v>230</v>
      </c>
      <c r="U41" s="3"/>
      <c r="V41" s="42"/>
      <c r="W41" s="1" t="s">
        <v>231</v>
      </c>
      <c r="X41" s="3"/>
      <c r="Y41" s="42"/>
      <c r="Z41" s="1" t="s">
        <v>172</v>
      </c>
      <c r="AA41" s="207"/>
      <c r="AB41" s="42"/>
      <c r="AC41" s="1" t="s">
        <v>232</v>
      </c>
      <c r="AD41" s="3"/>
      <c r="AE41" s="42"/>
      <c r="AF41" s="263" t="s">
        <v>233</v>
      </c>
      <c r="AG41" s="33"/>
      <c r="AH41" s="42"/>
      <c r="AI41" s="263"/>
      <c r="AJ41" s="33"/>
      <c r="AK41" s="42"/>
      <c r="AM41" s="58">
        <v>2520</v>
      </c>
      <c r="AO41" s="16" t="s">
        <v>36</v>
      </c>
      <c r="AP41" s="3"/>
      <c r="AQ41" s="3"/>
      <c r="AR41" s="3"/>
      <c r="AS41" s="2"/>
      <c r="BC41" s="32" t="s">
        <v>13</v>
      </c>
      <c r="BD41" s="33"/>
      <c r="BE41" s="34">
        <v>500</v>
      </c>
      <c r="BF41" s="108">
        <v>750</v>
      </c>
      <c r="BG41" s="109">
        <v>900</v>
      </c>
      <c r="BM41" s="249"/>
      <c r="BP41" s="235">
        <v>550</v>
      </c>
      <c r="BQ41" s="236" t="s">
        <v>62</v>
      </c>
    </row>
    <row r="42" spans="2:69" ht="12" customHeight="1" thickBot="1">
      <c r="B42" s="13" t="s">
        <v>0</v>
      </c>
      <c r="C42" s="14" t="s">
        <v>1</v>
      </c>
      <c r="D42" s="158" t="s">
        <v>2</v>
      </c>
      <c r="E42" s="188" t="s">
        <v>14</v>
      </c>
      <c r="F42" s="14" t="s">
        <v>15</v>
      </c>
      <c r="G42" s="43" t="s">
        <v>16</v>
      </c>
      <c r="H42" s="14" t="s">
        <v>14</v>
      </c>
      <c r="I42" s="14" t="s">
        <v>15</v>
      </c>
      <c r="J42" s="43" t="s">
        <v>16</v>
      </c>
      <c r="K42" s="14" t="s">
        <v>14</v>
      </c>
      <c r="L42" s="14" t="s">
        <v>15</v>
      </c>
      <c r="M42" s="43" t="s">
        <v>16</v>
      </c>
      <c r="N42" s="14" t="s">
        <v>14</v>
      </c>
      <c r="O42" s="14" t="s">
        <v>15</v>
      </c>
      <c r="P42" s="43" t="s">
        <v>16</v>
      </c>
      <c r="Q42" s="14" t="s">
        <v>14</v>
      </c>
      <c r="R42" s="14" t="s">
        <v>15</v>
      </c>
      <c r="S42" s="43" t="s">
        <v>16</v>
      </c>
      <c r="T42" s="14" t="s">
        <v>14</v>
      </c>
      <c r="U42" s="14" t="s">
        <v>15</v>
      </c>
      <c r="V42" s="43" t="s">
        <v>16</v>
      </c>
      <c r="W42" s="14" t="s">
        <v>14</v>
      </c>
      <c r="X42" s="14" t="s">
        <v>15</v>
      </c>
      <c r="Y42" s="43" t="s">
        <v>16</v>
      </c>
      <c r="Z42" s="14" t="s">
        <v>14</v>
      </c>
      <c r="AA42" s="14" t="s">
        <v>15</v>
      </c>
      <c r="AB42" s="43" t="s">
        <v>16</v>
      </c>
      <c r="AC42" s="14" t="s">
        <v>14</v>
      </c>
      <c r="AD42" s="14" t="s">
        <v>15</v>
      </c>
      <c r="AE42" s="43" t="s">
        <v>16</v>
      </c>
      <c r="AF42" s="116" t="s">
        <v>14</v>
      </c>
      <c r="AG42" s="116" t="s">
        <v>15</v>
      </c>
      <c r="AH42" s="117" t="s">
        <v>16</v>
      </c>
      <c r="AI42" s="116" t="s">
        <v>14</v>
      </c>
      <c r="AJ42" s="116" t="s">
        <v>15</v>
      </c>
      <c r="AK42" s="117" t="s">
        <v>16</v>
      </c>
      <c r="AL42" s="67" t="s">
        <v>17</v>
      </c>
      <c r="AM42" s="47" t="s">
        <v>18</v>
      </c>
      <c r="AT42" s="84">
        <v>6</v>
      </c>
      <c r="BL42" s="15" t="s">
        <v>0</v>
      </c>
      <c r="BM42" s="189" t="s">
        <v>1</v>
      </c>
      <c r="BN42" s="15" t="s">
        <v>2</v>
      </c>
      <c r="BP42" s="140"/>
      <c r="BQ42" s="137"/>
    </row>
    <row r="43" spans="2:66" ht="12" customHeight="1">
      <c r="B43" s="125">
        <v>410018</v>
      </c>
      <c r="C43" s="4" t="s">
        <v>62</v>
      </c>
      <c r="D43" s="182" t="s">
        <v>4</v>
      </c>
      <c r="E43" s="96">
        <v>180</v>
      </c>
      <c r="F43" s="6">
        <v>250</v>
      </c>
      <c r="G43" s="51">
        <f aca="true" t="shared" si="63" ref="G43:G49">SUM(E43:F43)</f>
        <v>430</v>
      </c>
      <c r="H43" s="6">
        <v>225</v>
      </c>
      <c r="I43" s="6">
        <v>210</v>
      </c>
      <c r="J43" s="52">
        <f aca="true" t="shared" si="64" ref="J43:J49">SUM(H43:I43)</f>
        <v>435</v>
      </c>
      <c r="K43" s="6"/>
      <c r="L43" s="6"/>
      <c r="M43" s="51">
        <f aca="true" t="shared" si="65" ref="M43:M49">SUM(K43:L43)</f>
        <v>0</v>
      </c>
      <c r="N43" s="6"/>
      <c r="O43" s="6"/>
      <c r="P43" s="52">
        <f aca="true" t="shared" si="66" ref="P43:P49">SUM(N43:O43)</f>
        <v>0</v>
      </c>
      <c r="Q43" s="6">
        <v>200</v>
      </c>
      <c r="R43" s="6">
        <v>190</v>
      </c>
      <c r="S43" s="51">
        <f aca="true" t="shared" si="67" ref="S43:S49">SUM(Q43:R43)</f>
        <v>390</v>
      </c>
      <c r="T43" s="6">
        <v>215</v>
      </c>
      <c r="U43" s="6">
        <v>275</v>
      </c>
      <c r="V43" s="51">
        <f aca="true" t="shared" si="68" ref="V43:V49">SUM(T43:U43)</f>
        <v>490</v>
      </c>
      <c r="W43" s="6">
        <v>160</v>
      </c>
      <c r="X43" s="6">
        <v>185</v>
      </c>
      <c r="Y43" s="51">
        <f aca="true" t="shared" si="69" ref="Y43:Y49">SUM(W43:X43)</f>
        <v>345</v>
      </c>
      <c r="Z43" s="6"/>
      <c r="AA43" s="6"/>
      <c r="AB43" s="51">
        <f aca="true" t="shared" si="70" ref="AB43:AB49">SUM(Z43:AA43)</f>
        <v>0</v>
      </c>
      <c r="AC43" s="6">
        <v>260</v>
      </c>
      <c r="AD43" s="6">
        <v>290</v>
      </c>
      <c r="AE43" s="51">
        <f aca="true" t="shared" si="71" ref="AE43:AE49">SUM(AC43:AD43)</f>
        <v>550</v>
      </c>
      <c r="AF43" s="223">
        <v>160</v>
      </c>
      <c r="AG43" s="223">
        <v>180</v>
      </c>
      <c r="AH43" s="51">
        <f aca="true" t="shared" si="72" ref="AH43:AH49">SUM(AF43:AG43)</f>
        <v>340</v>
      </c>
      <c r="AI43" s="223"/>
      <c r="AJ43" s="223"/>
      <c r="AK43" s="99">
        <f aca="true" t="shared" si="73" ref="AK43:AK50">SUM(AI43:AJ43)</f>
        <v>0</v>
      </c>
      <c r="AL43" s="49">
        <f aca="true" t="shared" si="74" ref="AL43:AL50">SUM(AK43,AH43,AE43,AB43,Y43,V43,S43,P43,M43,J43,G43)</f>
        <v>2980</v>
      </c>
      <c r="AM43" s="438">
        <f aca="true" t="shared" si="75" ref="AM43:AM49">SUM(AO43:AT43)</f>
        <v>2640</v>
      </c>
      <c r="AO43" s="171">
        <v>550</v>
      </c>
      <c r="AP43" s="176">
        <v>490</v>
      </c>
      <c r="AQ43" s="21">
        <v>435</v>
      </c>
      <c r="AR43" s="31">
        <v>430</v>
      </c>
      <c r="AS43" s="31">
        <v>390</v>
      </c>
      <c r="AT43" s="21">
        <v>345</v>
      </c>
      <c r="AU43" s="21">
        <v>340</v>
      </c>
      <c r="AV43" s="31">
        <v>0</v>
      </c>
      <c r="AW43" s="21">
        <v>0</v>
      </c>
      <c r="AX43" s="176">
        <v>0</v>
      </c>
      <c r="AY43" s="287"/>
      <c r="BA43" s="20">
        <f aca="true" t="shared" si="76" ref="BA43:BA49">G43</f>
        <v>430</v>
      </c>
      <c r="BB43" s="335">
        <f aca="true" t="shared" si="77" ref="BB43:BB49">J43</f>
        <v>435</v>
      </c>
      <c r="BC43" s="21">
        <f aca="true" t="shared" si="78" ref="BC43:BC49">M43</f>
        <v>0</v>
      </c>
      <c r="BD43" s="21">
        <f aca="true" t="shared" si="79" ref="BD43:BD49">P43</f>
        <v>0</v>
      </c>
      <c r="BE43" s="21">
        <f aca="true" t="shared" si="80" ref="BE43:BE49">S43</f>
        <v>390</v>
      </c>
      <c r="BF43" s="21">
        <f aca="true" t="shared" si="81" ref="BF43:BF49">V43</f>
        <v>490</v>
      </c>
      <c r="BG43" s="21">
        <f aca="true" t="shared" si="82" ref="BG43:BG49">Y43</f>
        <v>345</v>
      </c>
      <c r="BH43" s="31">
        <f aca="true" t="shared" si="83" ref="BH43:BH50">AB43</f>
        <v>0</v>
      </c>
      <c r="BI43" s="414">
        <f aca="true" t="shared" si="84" ref="BI43:BI50">AE43</f>
        <v>550</v>
      </c>
      <c r="BJ43" s="31">
        <f aca="true" t="shared" si="85" ref="BJ43:BJ50">AH43</f>
        <v>340</v>
      </c>
      <c r="BK43" s="36">
        <f aca="true" t="shared" si="86" ref="BK43:BK50">AK43</f>
        <v>0</v>
      </c>
      <c r="BL43" s="95">
        <f aca="true" t="shared" si="87" ref="BL43:BN50">B43</f>
        <v>410018</v>
      </c>
      <c r="BM43" s="245" t="str">
        <f t="shared" si="87"/>
        <v>BOXHO Claudine</v>
      </c>
      <c r="BN43" s="95" t="str">
        <f t="shared" si="87"/>
        <v>AGC</v>
      </c>
    </row>
    <row r="44" spans="2:66" ht="12" customHeight="1">
      <c r="B44" s="125">
        <v>310003</v>
      </c>
      <c r="C44" s="79" t="s">
        <v>46</v>
      </c>
      <c r="D44" s="182" t="s">
        <v>104</v>
      </c>
      <c r="E44" s="107">
        <v>60</v>
      </c>
      <c r="F44" s="4">
        <v>85</v>
      </c>
      <c r="G44" s="44">
        <f t="shared" si="63"/>
        <v>145</v>
      </c>
      <c r="H44" s="4">
        <v>150</v>
      </c>
      <c r="I44" s="4">
        <v>80</v>
      </c>
      <c r="J44" s="44">
        <f t="shared" si="64"/>
        <v>230</v>
      </c>
      <c r="K44" s="4">
        <v>55</v>
      </c>
      <c r="L44" s="4">
        <v>80</v>
      </c>
      <c r="M44" s="44">
        <f t="shared" si="65"/>
        <v>135</v>
      </c>
      <c r="N44" s="4">
        <v>55</v>
      </c>
      <c r="O44" s="4">
        <v>95</v>
      </c>
      <c r="P44" s="44">
        <f t="shared" si="66"/>
        <v>150</v>
      </c>
      <c r="Q44" s="4">
        <v>110</v>
      </c>
      <c r="R44" s="4">
        <v>165</v>
      </c>
      <c r="S44" s="44">
        <f t="shared" si="67"/>
        <v>275</v>
      </c>
      <c r="T44" s="4"/>
      <c r="U44" s="4"/>
      <c r="V44" s="44">
        <f t="shared" si="68"/>
        <v>0</v>
      </c>
      <c r="W44" s="4">
        <v>70</v>
      </c>
      <c r="X44" s="4">
        <v>90</v>
      </c>
      <c r="Y44" s="44">
        <f t="shared" si="69"/>
        <v>160</v>
      </c>
      <c r="Z44" s="4"/>
      <c r="AA44" s="4"/>
      <c r="AB44" s="44">
        <f t="shared" si="70"/>
        <v>0</v>
      </c>
      <c r="AC44" s="4"/>
      <c r="AD44" s="4"/>
      <c r="AE44" s="44">
        <f t="shared" si="71"/>
        <v>0</v>
      </c>
      <c r="AF44" s="222">
        <v>120</v>
      </c>
      <c r="AG44" s="222">
        <v>150</v>
      </c>
      <c r="AH44" s="44">
        <f t="shared" si="72"/>
        <v>270</v>
      </c>
      <c r="AI44" s="222"/>
      <c r="AJ44" s="222"/>
      <c r="AK44" s="100">
        <f t="shared" si="73"/>
        <v>0</v>
      </c>
      <c r="AL44" s="48">
        <f t="shared" si="74"/>
        <v>1365</v>
      </c>
      <c r="AM44" s="102">
        <f t="shared" si="75"/>
        <v>1230</v>
      </c>
      <c r="AO44" s="82">
        <v>275</v>
      </c>
      <c r="AP44" s="19">
        <v>270</v>
      </c>
      <c r="AQ44" s="30">
        <v>230</v>
      </c>
      <c r="AR44" s="30">
        <v>160</v>
      </c>
      <c r="AS44" s="30">
        <v>150</v>
      </c>
      <c r="AT44" s="19">
        <v>145</v>
      </c>
      <c r="AU44" s="30">
        <v>135</v>
      </c>
      <c r="AV44" s="86">
        <v>0</v>
      </c>
      <c r="AW44" s="86">
        <v>0</v>
      </c>
      <c r="AX44" s="19">
        <v>0</v>
      </c>
      <c r="AY44" s="24"/>
      <c r="BA44" s="23">
        <f t="shared" si="76"/>
        <v>145</v>
      </c>
      <c r="BB44" s="369">
        <f t="shared" si="77"/>
        <v>230</v>
      </c>
      <c r="BC44" s="19">
        <f t="shared" si="78"/>
        <v>135</v>
      </c>
      <c r="BD44" s="19">
        <f t="shared" si="79"/>
        <v>150</v>
      </c>
      <c r="BE44" s="19">
        <f t="shared" si="80"/>
        <v>275</v>
      </c>
      <c r="BF44" s="19">
        <f t="shared" si="81"/>
        <v>0</v>
      </c>
      <c r="BG44" s="19">
        <f t="shared" si="82"/>
        <v>160</v>
      </c>
      <c r="BH44" s="30">
        <f t="shared" si="83"/>
        <v>0</v>
      </c>
      <c r="BI44" s="30">
        <f t="shared" si="84"/>
        <v>0</v>
      </c>
      <c r="BJ44" s="30">
        <f t="shared" si="85"/>
        <v>270</v>
      </c>
      <c r="BK44" s="37">
        <f t="shared" si="86"/>
        <v>0</v>
      </c>
      <c r="BL44" s="11">
        <f t="shared" si="87"/>
        <v>310003</v>
      </c>
      <c r="BM44" s="173" t="str">
        <f t="shared" si="87"/>
        <v>BERTRUDE  Olivia</v>
      </c>
      <c r="BN44" s="11" t="str">
        <f t="shared" si="87"/>
        <v>CAD</v>
      </c>
    </row>
    <row r="45" spans="2:66" ht="12" customHeight="1">
      <c r="B45" s="125">
        <v>251010</v>
      </c>
      <c r="C45" s="35" t="s">
        <v>220</v>
      </c>
      <c r="D45" s="182" t="s">
        <v>37</v>
      </c>
      <c r="E45" s="107"/>
      <c r="F45" s="4"/>
      <c r="G45" s="44">
        <f>SUM(E45:F45)</f>
        <v>0</v>
      </c>
      <c r="H45" s="4"/>
      <c r="I45" s="4"/>
      <c r="J45" s="44">
        <f>SUM(H45:I45)</f>
        <v>0</v>
      </c>
      <c r="K45" s="4">
        <v>95</v>
      </c>
      <c r="L45" s="4">
        <v>140</v>
      </c>
      <c r="M45" s="44">
        <f>SUM(K45:L45)</f>
        <v>235</v>
      </c>
      <c r="N45" s="4">
        <v>95</v>
      </c>
      <c r="O45" s="4">
        <v>100</v>
      </c>
      <c r="P45" s="44">
        <f>SUM(N45:O45)</f>
        <v>195</v>
      </c>
      <c r="Q45" s="4">
        <v>105</v>
      </c>
      <c r="R45" s="4">
        <v>90</v>
      </c>
      <c r="S45" s="44">
        <f>SUM(Q45:R45)</f>
        <v>195</v>
      </c>
      <c r="T45" s="4"/>
      <c r="U45" s="4"/>
      <c r="V45" s="44">
        <f>SUM(T45:U45)</f>
        <v>0</v>
      </c>
      <c r="W45" s="4"/>
      <c r="X45" s="4"/>
      <c r="Y45" s="44">
        <f>SUM(W45:X45)</f>
        <v>0</v>
      </c>
      <c r="Z45" s="4"/>
      <c r="AA45" s="4"/>
      <c r="AB45" s="44">
        <f>SUM(Z45:AA45)</f>
        <v>0</v>
      </c>
      <c r="AC45" s="4"/>
      <c r="AD45" s="4"/>
      <c r="AE45" s="44">
        <f>SUM(AC45:AD45)</f>
        <v>0</v>
      </c>
      <c r="AF45" s="222"/>
      <c r="AG45" s="222"/>
      <c r="AH45" s="44">
        <f>SUM(AF45:AG45)</f>
        <v>0</v>
      </c>
      <c r="AI45" s="222"/>
      <c r="AJ45" s="222"/>
      <c r="AK45" s="100">
        <f t="shared" si="73"/>
        <v>0</v>
      </c>
      <c r="AL45" s="48">
        <f t="shared" si="74"/>
        <v>625</v>
      </c>
      <c r="AM45" s="102">
        <f>SUM(AO45:AT45)</f>
        <v>0</v>
      </c>
      <c r="AO45" s="23"/>
      <c r="AP45" s="19"/>
      <c r="AQ45" s="19"/>
      <c r="AR45" s="19"/>
      <c r="AS45" s="19"/>
      <c r="AT45" s="19"/>
      <c r="AU45" s="86"/>
      <c r="AV45" s="86"/>
      <c r="AW45" s="19"/>
      <c r="AX45" s="19"/>
      <c r="AY45" s="24"/>
      <c r="BA45" s="23">
        <f>G45</f>
        <v>0</v>
      </c>
      <c r="BB45" s="369">
        <f>J45</f>
        <v>0</v>
      </c>
      <c r="BC45" s="19">
        <f>M45</f>
        <v>235</v>
      </c>
      <c r="BD45" s="19">
        <f>P45</f>
        <v>195</v>
      </c>
      <c r="BE45" s="19">
        <f>S45</f>
        <v>195</v>
      </c>
      <c r="BF45" s="19">
        <f>V45</f>
        <v>0</v>
      </c>
      <c r="BG45" s="19">
        <f>Y45</f>
        <v>0</v>
      </c>
      <c r="BH45" s="97">
        <f t="shared" si="83"/>
        <v>0</v>
      </c>
      <c r="BI45" s="30">
        <f t="shared" si="84"/>
        <v>0</v>
      </c>
      <c r="BJ45" s="30">
        <f t="shared" si="85"/>
        <v>0</v>
      </c>
      <c r="BK45" s="37">
        <f t="shared" si="86"/>
        <v>0</v>
      </c>
      <c r="BL45" s="11">
        <f t="shared" si="87"/>
        <v>251010</v>
      </c>
      <c r="BM45" s="173" t="str">
        <f t="shared" si="87"/>
        <v>DELVAUX  Annick</v>
      </c>
      <c r="BN45" s="11" t="str">
        <f t="shared" si="87"/>
        <v>FAB</v>
      </c>
    </row>
    <row r="46" spans="2:69" ht="12" customHeight="1">
      <c r="B46" s="125">
        <v>307005</v>
      </c>
      <c r="C46" s="4" t="s">
        <v>139</v>
      </c>
      <c r="D46" s="182" t="s">
        <v>201</v>
      </c>
      <c r="E46" s="107"/>
      <c r="F46" s="4"/>
      <c r="G46" s="44">
        <f t="shared" si="63"/>
        <v>0</v>
      </c>
      <c r="H46" s="4">
        <v>75</v>
      </c>
      <c r="I46" s="4">
        <v>130</v>
      </c>
      <c r="J46" s="44">
        <f t="shared" si="64"/>
        <v>205</v>
      </c>
      <c r="K46" s="4"/>
      <c r="L46" s="4"/>
      <c r="M46" s="44">
        <f t="shared" si="65"/>
        <v>0</v>
      </c>
      <c r="N46" s="4"/>
      <c r="O46" s="4"/>
      <c r="P46" s="44">
        <f t="shared" si="66"/>
        <v>0</v>
      </c>
      <c r="Q46" s="4"/>
      <c r="R46" s="4"/>
      <c r="S46" s="44">
        <f t="shared" si="67"/>
        <v>0</v>
      </c>
      <c r="T46" s="4"/>
      <c r="U46" s="4"/>
      <c r="V46" s="44">
        <f t="shared" si="68"/>
        <v>0</v>
      </c>
      <c r="W46" s="4"/>
      <c r="X46" s="4"/>
      <c r="Y46" s="44">
        <f t="shared" si="69"/>
        <v>0</v>
      </c>
      <c r="Z46" s="4"/>
      <c r="AA46" s="4"/>
      <c r="AB46" s="44">
        <f t="shared" si="70"/>
        <v>0</v>
      </c>
      <c r="AC46" s="4"/>
      <c r="AD46" s="4"/>
      <c r="AE46" s="44">
        <f t="shared" si="71"/>
        <v>0</v>
      </c>
      <c r="AF46" s="222"/>
      <c r="AG46" s="222"/>
      <c r="AH46" s="44">
        <f t="shared" si="72"/>
        <v>0</v>
      </c>
      <c r="AI46" s="222"/>
      <c r="AJ46" s="222"/>
      <c r="AK46" s="100">
        <f t="shared" si="73"/>
        <v>0</v>
      </c>
      <c r="AL46" s="48">
        <f t="shared" si="74"/>
        <v>205</v>
      </c>
      <c r="AM46" s="102">
        <f t="shared" si="75"/>
        <v>0</v>
      </c>
      <c r="AO46" s="82"/>
      <c r="AP46" s="19"/>
      <c r="AQ46" s="19"/>
      <c r="AR46" s="19"/>
      <c r="AS46" s="30"/>
      <c r="AT46" s="86"/>
      <c r="AU46" s="19"/>
      <c r="AV46" s="19"/>
      <c r="AW46" s="19"/>
      <c r="AX46" s="30"/>
      <c r="AY46" s="37"/>
      <c r="BA46" s="23">
        <f t="shared" si="76"/>
        <v>0</v>
      </c>
      <c r="BB46" s="369">
        <f t="shared" si="77"/>
        <v>205</v>
      </c>
      <c r="BC46" s="19">
        <f t="shared" si="78"/>
        <v>0</v>
      </c>
      <c r="BD46" s="19">
        <f t="shared" si="79"/>
        <v>0</v>
      </c>
      <c r="BE46" s="19">
        <f t="shared" si="80"/>
        <v>0</v>
      </c>
      <c r="BF46" s="19">
        <f t="shared" si="81"/>
        <v>0</v>
      </c>
      <c r="BG46" s="19">
        <f t="shared" si="82"/>
        <v>0</v>
      </c>
      <c r="BH46" s="30">
        <f t="shared" si="83"/>
        <v>0</v>
      </c>
      <c r="BI46" s="30">
        <f t="shared" si="84"/>
        <v>0</v>
      </c>
      <c r="BJ46" s="30">
        <f t="shared" si="85"/>
        <v>0</v>
      </c>
      <c r="BK46" s="37">
        <f t="shared" si="86"/>
        <v>0</v>
      </c>
      <c r="BL46" s="11">
        <f t="shared" si="87"/>
        <v>307005</v>
      </c>
      <c r="BM46" s="173" t="str">
        <f t="shared" si="87"/>
        <v>ANTHIERENS Muriel</v>
      </c>
      <c r="BN46" s="11" t="str">
        <f t="shared" si="87"/>
        <v>CAC</v>
      </c>
      <c r="BP46" s="137"/>
      <c r="BQ46" s="137"/>
    </row>
    <row r="47" spans="2:66" ht="12" customHeight="1">
      <c r="B47" s="129"/>
      <c r="C47" s="130"/>
      <c r="D47" s="181"/>
      <c r="E47" s="107"/>
      <c r="F47" s="4"/>
      <c r="G47" s="44">
        <f t="shared" si="63"/>
        <v>0</v>
      </c>
      <c r="H47" s="4"/>
      <c r="I47" s="4"/>
      <c r="J47" s="44">
        <f t="shared" si="64"/>
        <v>0</v>
      </c>
      <c r="K47" s="4"/>
      <c r="L47" s="4"/>
      <c r="M47" s="44">
        <f t="shared" si="65"/>
        <v>0</v>
      </c>
      <c r="N47" s="4"/>
      <c r="O47" s="4"/>
      <c r="P47" s="44">
        <f t="shared" si="66"/>
        <v>0</v>
      </c>
      <c r="Q47" s="4"/>
      <c r="R47" s="4"/>
      <c r="S47" s="44">
        <f t="shared" si="67"/>
        <v>0</v>
      </c>
      <c r="T47" s="4"/>
      <c r="U47" s="4"/>
      <c r="V47" s="44">
        <f t="shared" si="68"/>
        <v>0</v>
      </c>
      <c r="W47" s="4"/>
      <c r="X47" s="4"/>
      <c r="Y47" s="44">
        <f t="shared" si="69"/>
        <v>0</v>
      </c>
      <c r="Z47" s="4"/>
      <c r="AA47" s="4"/>
      <c r="AB47" s="44">
        <f t="shared" si="70"/>
        <v>0</v>
      </c>
      <c r="AC47" s="4"/>
      <c r="AD47" s="4"/>
      <c r="AE47" s="44">
        <f t="shared" si="71"/>
        <v>0</v>
      </c>
      <c r="AF47" s="222"/>
      <c r="AG47" s="222"/>
      <c r="AH47" s="44">
        <f t="shared" si="72"/>
        <v>0</v>
      </c>
      <c r="AI47" s="222"/>
      <c r="AJ47" s="222"/>
      <c r="AK47" s="100">
        <f t="shared" si="73"/>
        <v>0</v>
      </c>
      <c r="AL47" s="48">
        <f t="shared" si="74"/>
        <v>0</v>
      </c>
      <c r="AM47" s="102">
        <f t="shared" si="75"/>
        <v>0</v>
      </c>
      <c r="AO47" s="23"/>
      <c r="AP47" s="19"/>
      <c r="AQ47" s="19"/>
      <c r="AR47" s="19"/>
      <c r="AS47" s="19"/>
      <c r="AT47" s="86"/>
      <c r="AU47" s="19"/>
      <c r="AV47" s="19"/>
      <c r="AW47" s="30"/>
      <c r="AX47" s="30"/>
      <c r="AY47" s="37"/>
      <c r="BA47" s="23">
        <f t="shared" si="76"/>
        <v>0</v>
      </c>
      <c r="BB47" s="371">
        <f t="shared" si="77"/>
        <v>0</v>
      </c>
      <c r="BC47" s="19">
        <f t="shared" si="78"/>
        <v>0</v>
      </c>
      <c r="BD47" s="19">
        <f t="shared" si="79"/>
        <v>0</v>
      </c>
      <c r="BE47" s="19">
        <f t="shared" si="80"/>
        <v>0</v>
      </c>
      <c r="BF47" s="19">
        <f t="shared" si="81"/>
        <v>0</v>
      </c>
      <c r="BG47" s="19">
        <f t="shared" si="82"/>
        <v>0</v>
      </c>
      <c r="BH47" s="30">
        <f t="shared" si="83"/>
        <v>0</v>
      </c>
      <c r="BI47" s="30">
        <f t="shared" si="84"/>
        <v>0</v>
      </c>
      <c r="BJ47" s="30">
        <f t="shared" si="85"/>
        <v>0</v>
      </c>
      <c r="BK47" s="37">
        <f t="shared" si="86"/>
        <v>0</v>
      </c>
      <c r="BL47" s="11">
        <f t="shared" si="87"/>
        <v>0</v>
      </c>
      <c r="BM47" s="173">
        <f t="shared" si="87"/>
        <v>0</v>
      </c>
      <c r="BN47" s="11">
        <f t="shared" si="87"/>
        <v>0</v>
      </c>
    </row>
    <row r="48" spans="2:66" ht="12" customHeight="1">
      <c r="B48" s="125"/>
      <c r="C48" s="4"/>
      <c r="D48" s="182"/>
      <c r="E48" s="107"/>
      <c r="F48" s="4"/>
      <c r="G48" s="44">
        <f t="shared" si="63"/>
        <v>0</v>
      </c>
      <c r="H48" s="4"/>
      <c r="I48" s="4"/>
      <c r="J48" s="44">
        <f t="shared" si="64"/>
        <v>0</v>
      </c>
      <c r="K48" s="4"/>
      <c r="L48" s="4"/>
      <c r="M48" s="44">
        <f t="shared" si="65"/>
        <v>0</v>
      </c>
      <c r="N48" s="4"/>
      <c r="O48" s="4"/>
      <c r="P48" s="44">
        <f t="shared" si="66"/>
        <v>0</v>
      </c>
      <c r="Q48" s="4"/>
      <c r="R48" s="4"/>
      <c r="S48" s="44">
        <f t="shared" si="67"/>
        <v>0</v>
      </c>
      <c r="T48" s="4"/>
      <c r="U48" s="4"/>
      <c r="V48" s="44">
        <f t="shared" si="68"/>
        <v>0</v>
      </c>
      <c r="W48" s="4"/>
      <c r="X48" s="4"/>
      <c r="Y48" s="44">
        <f t="shared" si="69"/>
        <v>0</v>
      </c>
      <c r="Z48" s="4"/>
      <c r="AA48" s="4"/>
      <c r="AB48" s="44">
        <f t="shared" si="70"/>
        <v>0</v>
      </c>
      <c r="AC48" s="4"/>
      <c r="AD48" s="4"/>
      <c r="AE48" s="44">
        <f t="shared" si="71"/>
        <v>0</v>
      </c>
      <c r="AF48" s="222"/>
      <c r="AG48" s="222"/>
      <c r="AH48" s="44">
        <f t="shared" si="72"/>
        <v>0</v>
      </c>
      <c r="AI48" s="222"/>
      <c r="AJ48" s="222"/>
      <c r="AK48" s="100">
        <f t="shared" si="73"/>
        <v>0</v>
      </c>
      <c r="AL48" s="48">
        <f t="shared" si="74"/>
        <v>0</v>
      </c>
      <c r="AM48" s="102">
        <f t="shared" si="75"/>
        <v>0</v>
      </c>
      <c r="AO48" s="23"/>
      <c r="AP48" s="19"/>
      <c r="AQ48" s="19"/>
      <c r="AR48" s="19"/>
      <c r="AS48" s="19"/>
      <c r="AT48" s="86"/>
      <c r="AU48" s="19"/>
      <c r="AV48" s="19"/>
      <c r="AW48" s="19"/>
      <c r="AX48" s="19"/>
      <c r="AY48" s="24"/>
      <c r="BA48" s="23">
        <f t="shared" si="76"/>
        <v>0</v>
      </c>
      <c r="BB48" s="371">
        <f t="shared" si="77"/>
        <v>0</v>
      </c>
      <c r="BC48" s="19">
        <f t="shared" si="78"/>
        <v>0</v>
      </c>
      <c r="BD48" s="19">
        <f t="shared" si="79"/>
        <v>0</v>
      </c>
      <c r="BE48" s="19">
        <f t="shared" si="80"/>
        <v>0</v>
      </c>
      <c r="BF48" s="19">
        <f t="shared" si="81"/>
        <v>0</v>
      </c>
      <c r="BG48" s="19">
        <f t="shared" si="82"/>
        <v>0</v>
      </c>
      <c r="BH48" s="30">
        <f t="shared" si="83"/>
        <v>0</v>
      </c>
      <c r="BI48" s="30">
        <f t="shared" si="84"/>
        <v>0</v>
      </c>
      <c r="BJ48" s="30">
        <f t="shared" si="85"/>
        <v>0</v>
      </c>
      <c r="BK48" s="37">
        <f t="shared" si="86"/>
        <v>0</v>
      </c>
      <c r="BL48" s="11">
        <f aca="true" t="shared" si="88" ref="BL48:BN49">B48</f>
        <v>0</v>
      </c>
      <c r="BM48" s="173">
        <f t="shared" si="88"/>
        <v>0</v>
      </c>
      <c r="BN48" s="11">
        <f t="shared" si="88"/>
        <v>0</v>
      </c>
    </row>
    <row r="49" spans="2:66" ht="12" customHeight="1">
      <c r="B49" s="125"/>
      <c r="C49" s="4"/>
      <c r="D49" s="182"/>
      <c r="E49" s="107"/>
      <c r="F49" s="4"/>
      <c r="G49" s="44">
        <f t="shared" si="63"/>
        <v>0</v>
      </c>
      <c r="H49" s="4"/>
      <c r="I49" s="4"/>
      <c r="J49" s="44">
        <f t="shared" si="64"/>
        <v>0</v>
      </c>
      <c r="K49" s="4"/>
      <c r="L49" s="4"/>
      <c r="M49" s="44">
        <f t="shared" si="65"/>
        <v>0</v>
      </c>
      <c r="N49" s="4"/>
      <c r="O49" s="4"/>
      <c r="P49" s="44">
        <f t="shared" si="66"/>
        <v>0</v>
      </c>
      <c r="Q49" s="4"/>
      <c r="R49" s="4"/>
      <c r="S49" s="44">
        <f t="shared" si="67"/>
        <v>0</v>
      </c>
      <c r="T49" s="4"/>
      <c r="U49" s="4"/>
      <c r="V49" s="44">
        <f t="shared" si="68"/>
        <v>0</v>
      </c>
      <c r="W49" s="4"/>
      <c r="X49" s="4"/>
      <c r="Y49" s="44">
        <f t="shared" si="69"/>
        <v>0</v>
      </c>
      <c r="Z49" s="4"/>
      <c r="AA49" s="4"/>
      <c r="AB49" s="44">
        <f t="shared" si="70"/>
        <v>0</v>
      </c>
      <c r="AC49" s="4"/>
      <c r="AD49" s="4"/>
      <c r="AE49" s="44">
        <f t="shared" si="71"/>
        <v>0</v>
      </c>
      <c r="AF49" s="222"/>
      <c r="AG49" s="222"/>
      <c r="AH49" s="44">
        <f t="shared" si="72"/>
        <v>0</v>
      </c>
      <c r="AI49" s="222"/>
      <c r="AJ49" s="222"/>
      <c r="AK49" s="100">
        <f t="shared" si="73"/>
        <v>0</v>
      </c>
      <c r="AL49" s="48">
        <f t="shared" si="74"/>
        <v>0</v>
      </c>
      <c r="AM49" s="102">
        <f t="shared" si="75"/>
        <v>0</v>
      </c>
      <c r="AO49" s="23"/>
      <c r="AP49" s="19"/>
      <c r="AQ49" s="19"/>
      <c r="AR49" s="19"/>
      <c r="AS49" s="19"/>
      <c r="AT49" s="86"/>
      <c r="AU49" s="19"/>
      <c r="AV49" s="19"/>
      <c r="AW49" s="19"/>
      <c r="AX49" s="19"/>
      <c r="AY49" s="24"/>
      <c r="BA49" s="23">
        <f t="shared" si="76"/>
        <v>0</v>
      </c>
      <c r="BB49" s="371">
        <f t="shared" si="77"/>
        <v>0</v>
      </c>
      <c r="BC49" s="19">
        <f t="shared" si="78"/>
        <v>0</v>
      </c>
      <c r="BD49" s="19">
        <f t="shared" si="79"/>
        <v>0</v>
      </c>
      <c r="BE49" s="19">
        <f t="shared" si="80"/>
        <v>0</v>
      </c>
      <c r="BF49" s="19">
        <f t="shared" si="81"/>
        <v>0</v>
      </c>
      <c r="BG49" s="19">
        <f t="shared" si="82"/>
        <v>0</v>
      </c>
      <c r="BH49" s="30">
        <f t="shared" si="83"/>
        <v>0</v>
      </c>
      <c r="BI49" s="30">
        <f t="shared" si="84"/>
        <v>0</v>
      </c>
      <c r="BJ49" s="30">
        <f t="shared" si="85"/>
        <v>0</v>
      </c>
      <c r="BK49" s="37">
        <f t="shared" si="86"/>
        <v>0</v>
      </c>
      <c r="BL49" s="11">
        <f t="shared" si="88"/>
        <v>0</v>
      </c>
      <c r="BM49" s="173">
        <f t="shared" si="88"/>
        <v>0</v>
      </c>
      <c r="BN49" s="11">
        <f t="shared" si="88"/>
        <v>0</v>
      </c>
    </row>
    <row r="50" spans="2:66" ht="12" customHeight="1" thickBot="1">
      <c r="B50" s="77"/>
      <c r="C50" s="70"/>
      <c r="D50" s="241"/>
      <c r="E50" s="18"/>
      <c r="F50" s="70"/>
      <c r="G50" s="71">
        <f>SUM(E50:F50)</f>
        <v>0</v>
      </c>
      <c r="H50" s="70"/>
      <c r="I50" s="70"/>
      <c r="J50" s="71">
        <f>SUM(H50:I50)</f>
        <v>0</v>
      </c>
      <c r="K50" s="70"/>
      <c r="L50" s="70"/>
      <c r="M50" s="71">
        <f>SUM(K50:L50)</f>
        <v>0</v>
      </c>
      <c r="N50" s="70"/>
      <c r="O50" s="70"/>
      <c r="P50" s="71">
        <f>SUM(N50:O50)</f>
        <v>0</v>
      </c>
      <c r="Q50" s="70"/>
      <c r="R50" s="70"/>
      <c r="S50" s="71">
        <f>SUM(Q50:R50)</f>
        <v>0</v>
      </c>
      <c r="T50" s="70"/>
      <c r="U50" s="70"/>
      <c r="V50" s="71">
        <f>SUM(T50:U50)</f>
        <v>0</v>
      </c>
      <c r="W50" s="70"/>
      <c r="X50" s="70"/>
      <c r="Y50" s="71">
        <f>SUM(W50:X50)</f>
        <v>0</v>
      </c>
      <c r="Z50" s="70"/>
      <c r="AA50" s="70"/>
      <c r="AB50" s="71">
        <f>SUM(Z50:AA50)</f>
        <v>0</v>
      </c>
      <c r="AC50" s="70"/>
      <c r="AD50" s="70"/>
      <c r="AE50" s="71">
        <f>SUM(AC50:AD50)</f>
        <v>0</v>
      </c>
      <c r="AF50" s="226"/>
      <c r="AG50" s="226"/>
      <c r="AH50" s="71">
        <f>SUM(AF50:AG50)</f>
        <v>0</v>
      </c>
      <c r="AI50" s="226"/>
      <c r="AJ50" s="226"/>
      <c r="AK50" s="101">
        <f t="shared" si="73"/>
        <v>0</v>
      </c>
      <c r="AL50" s="50">
        <f t="shared" si="74"/>
        <v>0</v>
      </c>
      <c r="AM50" s="103">
        <f>SUM(AO50:AT50)</f>
        <v>0</v>
      </c>
      <c r="AO50" s="25"/>
      <c r="AP50" s="26"/>
      <c r="AQ50" s="26"/>
      <c r="AR50" s="26"/>
      <c r="AS50" s="26"/>
      <c r="AT50" s="87"/>
      <c r="AU50" s="26"/>
      <c r="AV50" s="26"/>
      <c r="AW50" s="26"/>
      <c r="AX50" s="26"/>
      <c r="AY50" s="27"/>
      <c r="BA50" s="25">
        <f>G50</f>
        <v>0</v>
      </c>
      <c r="BB50" s="367">
        <f>J50</f>
        <v>0</v>
      </c>
      <c r="BC50" s="26">
        <f>M50</f>
        <v>0</v>
      </c>
      <c r="BD50" s="26">
        <f>P50</f>
        <v>0</v>
      </c>
      <c r="BE50" s="26">
        <f>S50</f>
        <v>0</v>
      </c>
      <c r="BF50" s="26">
        <f>V50</f>
        <v>0</v>
      </c>
      <c r="BG50" s="26">
        <f>Y50</f>
        <v>0</v>
      </c>
      <c r="BH50" s="83">
        <f t="shared" si="83"/>
        <v>0</v>
      </c>
      <c r="BI50" s="83">
        <f t="shared" si="84"/>
        <v>0</v>
      </c>
      <c r="BJ50" s="83">
        <f t="shared" si="85"/>
        <v>0</v>
      </c>
      <c r="BK50" s="302">
        <f t="shared" si="86"/>
        <v>0</v>
      </c>
      <c r="BL50" s="12">
        <f t="shared" si="87"/>
        <v>0</v>
      </c>
      <c r="BM50" s="228">
        <f t="shared" si="87"/>
        <v>0</v>
      </c>
      <c r="BN50" s="12">
        <f t="shared" si="87"/>
        <v>0</v>
      </c>
    </row>
    <row r="51" ht="12" customHeight="1">
      <c r="BM51" s="249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</sheetData>
  <sheetProtection password="DCCD" sheet="1" objects="1" scenarios="1"/>
  <printOptions horizontalCentered="1" verticalCentered="1"/>
  <pageMargins left="0.1968503937007874" right="0.2362204724409449" top="0.3937007874015748" bottom="0.2362204724409449" header="0.11811023622047245" footer="0.15748031496062992"/>
  <pageSetup horizontalDpi="300" verticalDpi="300" orientation="landscape" pageOrder="overThenDown" paperSize="9" scale="80" r:id="rId1"/>
  <headerFooter alignWithMargins="0">
    <oddHeader>&amp;C&amp;"Arial,Gras"&amp;16RESULTAT CHAMPIONNAT TIR NATURE 2007&amp;R&amp;D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R59"/>
  <sheetViews>
    <sheetView workbookViewId="0" topLeftCell="A1">
      <pane xSplit="4" topLeftCell="AL1" activePane="topRight" state="frozen"/>
      <selection pane="topLeft" activeCell="A1" sqref="A1"/>
      <selection pane="topRight" activeCell="AO1" sqref="AO1:AY16384"/>
    </sheetView>
  </sheetViews>
  <sheetFormatPr defaultColWidth="11.421875" defaultRowHeight="12.75"/>
  <cols>
    <col min="2" max="2" width="7.00390625" style="127" customWidth="1"/>
    <col min="3" max="3" width="22.7109375" style="0" customWidth="1"/>
    <col min="4" max="4" width="5.28125" style="127" customWidth="1"/>
    <col min="5" max="6" width="4.00390625" style="0" customWidth="1"/>
    <col min="7" max="7" width="5.00390625" style="38" customWidth="1"/>
    <col min="8" max="9" width="4.00390625" style="0" customWidth="1"/>
    <col min="10" max="10" width="5.00390625" style="38" customWidth="1"/>
    <col min="11" max="12" width="4.00390625" style="0" customWidth="1"/>
    <col min="13" max="13" width="5.00390625" style="38" customWidth="1"/>
    <col min="14" max="15" width="4.00390625" style="0" customWidth="1"/>
    <col min="16" max="16" width="5.00390625" style="38" customWidth="1"/>
    <col min="17" max="18" width="4.00390625" style="0" customWidth="1"/>
    <col min="19" max="19" width="5.00390625" style="38" customWidth="1"/>
    <col min="20" max="21" width="4.00390625" style="0" customWidth="1"/>
    <col min="22" max="22" width="5.00390625" style="38" customWidth="1"/>
    <col min="23" max="24" width="4.00390625" style="0" customWidth="1"/>
    <col min="25" max="25" width="5.00390625" style="38" customWidth="1"/>
    <col min="26" max="27" width="4.00390625" style="0" hidden="1" customWidth="1"/>
    <col min="28" max="28" width="5.00390625" style="38" hidden="1" customWidth="1"/>
    <col min="29" max="30" width="4.00390625" style="0" customWidth="1"/>
    <col min="31" max="31" width="5.00390625" style="38" customWidth="1"/>
    <col min="32" max="33" width="4.00390625" style="38" customWidth="1"/>
    <col min="34" max="34" width="5.00390625" style="38" customWidth="1"/>
    <col min="35" max="36" width="4.00390625" style="38" hidden="1" customWidth="1"/>
    <col min="37" max="37" width="5.00390625" style="38" hidden="1" customWidth="1"/>
    <col min="38" max="38" width="6.00390625" style="38" customWidth="1"/>
    <col min="39" max="39" width="5.57421875" style="38" customWidth="1"/>
    <col min="40" max="40" width="0.9921875" style="92" customWidth="1"/>
    <col min="41" max="41" width="5.7109375" style="0" hidden="1" customWidth="1"/>
    <col min="42" max="45" width="5.00390625" style="0" hidden="1" customWidth="1"/>
    <col min="46" max="46" width="5.00390625" style="84" hidden="1" customWidth="1"/>
    <col min="47" max="47" width="4.8515625" style="0" hidden="1" customWidth="1"/>
    <col min="48" max="48" width="3.8515625" style="0" hidden="1" customWidth="1"/>
    <col min="49" max="49" width="4.421875" style="0" hidden="1" customWidth="1"/>
    <col min="50" max="50" width="3.8515625" style="0" hidden="1" customWidth="1"/>
    <col min="51" max="51" width="4.7109375" style="0" hidden="1" customWidth="1"/>
    <col min="52" max="52" width="4.00390625" style="92" customWidth="1"/>
    <col min="53" max="53" width="5.28125" style="0" customWidth="1"/>
    <col min="54" max="54" width="4.7109375" style="0" customWidth="1"/>
    <col min="55" max="55" width="5.140625" style="0" customWidth="1"/>
    <col min="56" max="56" width="4.8515625" style="0" customWidth="1"/>
    <col min="57" max="59" width="5.00390625" style="0" customWidth="1"/>
    <col min="60" max="60" width="4.00390625" style="92" hidden="1" customWidth="1"/>
    <col min="61" max="61" width="4.00390625" style="92" bestFit="1" customWidth="1"/>
    <col min="62" max="62" width="5.00390625" style="92" customWidth="1"/>
    <col min="63" max="63" width="5.00390625" style="92" hidden="1" customWidth="1"/>
    <col min="64" max="64" width="7.8515625" style="0" customWidth="1"/>
    <col min="65" max="65" width="20.421875" style="0" customWidth="1"/>
    <col min="66" max="66" width="5.140625" style="0" customWidth="1"/>
    <col min="67" max="67" width="0.85546875" style="38" customWidth="1"/>
    <col min="68" max="68" width="8.57421875" style="135" customWidth="1"/>
    <col min="69" max="69" width="17.140625" style="135" customWidth="1"/>
    <col min="70" max="70" width="11.421875" style="135" customWidth="1"/>
  </cols>
  <sheetData>
    <row r="1" ht="15" customHeight="1">
      <c r="BP1" s="373" t="s">
        <v>204</v>
      </c>
    </row>
    <row r="2" spans="3:70" ht="6" customHeight="1" thickBot="1">
      <c r="C2" s="249"/>
      <c r="BP2" s="136"/>
      <c r="BQ2" s="136"/>
      <c r="BR2" s="136"/>
    </row>
    <row r="3" spans="2:70" ht="12" customHeight="1" thickBot="1">
      <c r="B3" s="156" t="s">
        <v>45</v>
      </c>
      <c r="C3" s="189"/>
      <c r="D3" s="155"/>
      <c r="AO3" s="16" t="s">
        <v>45</v>
      </c>
      <c r="AP3" s="3"/>
      <c r="AQ3" s="2"/>
      <c r="AR3" s="3"/>
      <c r="AS3" s="2"/>
      <c r="BP3" s="141" t="s">
        <v>45</v>
      </c>
      <c r="BQ3" s="147"/>
      <c r="BR3" s="143"/>
    </row>
    <row r="4" spans="2:70" ht="12" customHeight="1" thickBot="1">
      <c r="B4" s="258"/>
      <c r="C4" s="97"/>
      <c r="D4" s="233"/>
      <c r="E4" s="3" t="s">
        <v>165</v>
      </c>
      <c r="F4" s="3"/>
      <c r="G4" s="42"/>
      <c r="H4" s="1" t="s">
        <v>166</v>
      </c>
      <c r="I4" s="3"/>
      <c r="J4" s="42"/>
      <c r="K4" s="1" t="s">
        <v>167</v>
      </c>
      <c r="L4" s="3"/>
      <c r="M4" s="42"/>
      <c r="N4" s="1" t="s">
        <v>168</v>
      </c>
      <c r="O4" s="3"/>
      <c r="P4" s="42"/>
      <c r="Q4" s="1" t="s">
        <v>169</v>
      </c>
      <c r="R4" s="3"/>
      <c r="S4" s="42"/>
      <c r="T4" s="1" t="s">
        <v>230</v>
      </c>
      <c r="U4" s="3"/>
      <c r="V4" s="42"/>
      <c r="W4" s="1" t="s">
        <v>231</v>
      </c>
      <c r="X4" s="3"/>
      <c r="Y4" s="42"/>
      <c r="Z4" s="1" t="s">
        <v>172</v>
      </c>
      <c r="AA4" s="207"/>
      <c r="AB4" s="42"/>
      <c r="AC4" s="1" t="s">
        <v>232</v>
      </c>
      <c r="AD4" s="3"/>
      <c r="AE4" s="42"/>
      <c r="AF4" s="263" t="s">
        <v>233</v>
      </c>
      <c r="AG4" s="33"/>
      <c r="AH4" s="42"/>
      <c r="AI4" s="263"/>
      <c r="AJ4" s="33"/>
      <c r="AK4" s="42"/>
      <c r="AM4" s="58">
        <v>5400</v>
      </c>
      <c r="BC4" s="32" t="s">
        <v>13</v>
      </c>
      <c r="BD4" s="33"/>
      <c r="BE4" s="34">
        <v>950</v>
      </c>
      <c r="BF4" s="108">
        <v>1200</v>
      </c>
      <c r="BG4" s="109">
        <v>1300</v>
      </c>
      <c r="BP4" s="151">
        <v>1390</v>
      </c>
      <c r="BQ4" s="137" t="s">
        <v>58</v>
      </c>
      <c r="BR4" s="149" t="s">
        <v>91</v>
      </c>
    </row>
    <row r="5" spans="2:70" ht="12" customHeight="1" thickBot="1">
      <c r="B5" s="157" t="s">
        <v>0</v>
      </c>
      <c r="C5" s="250" t="s">
        <v>1</v>
      </c>
      <c r="D5" s="158" t="s">
        <v>2</v>
      </c>
      <c r="E5" s="188" t="s">
        <v>14</v>
      </c>
      <c r="F5" s="14" t="s">
        <v>15</v>
      </c>
      <c r="G5" s="43" t="s">
        <v>16</v>
      </c>
      <c r="H5" s="14" t="s">
        <v>14</v>
      </c>
      <c r="I5" s="14" t="s">
        <v>15</v>
      </c>
      <c r="J5" s="43" t="s">
        <v>16</v>
      </c>
      <c r="K5" s="14" t="s">
        <v>14</v>
      </c>
      <c r="L5" s="14" t="s">
        <v>15</v>
      </c>
      <c r="M5" s="43" t="s">
        <v>16</v>
      </c>
      <c r="N5" s="14" t="s">
        <v>14</v>
      </c>
      <c r="O5" s="14" t="s">
        <v>15</v>
      </c>
      <c r="P5" s="43" t="s">
        <v>16</v>
      </c>
      <c r="Q5" s="14" t="s">
        <v>14</v>
      </c>
      <c r="R5" s="14" t="s">
        <v>15</v>
      </c>
      <c r="S5" s="43" t="s">
        <v>16</v>
      </c>
      <c r="T5" s="14" t="s">
        <v>14</v>
      </c>
      <c r="U5" s="14" t="s">
        <v>15</v>
      </c>
      <c r="V5" s="43" t="s">
        <v>16</v>
      </c>
      <c r="W5" s="14" t="s">
        <v>14</v>
      </c>
      <c r="X5" s="14" t="s">
        <v>15</v>
      </c>
      <c r="Y5" s="43" t="s">
        <v>16</v>
      </c>
      <c r="Z5" s="14" t="s">
        <v>14</v>
      </c>
      <c r="AA5" s="14" t="s">
        <v>15</v>
      </c>
      <c r="AB5" s="43" t="s">
        <v>16</v>
      </c>
      <c r="AC5" s="14" t="s">
        <v>14</v>
      </c>
      <c r="AD5" s="14" t="s">
        <v>15</v>
      </c>
      <c r="AE5" s="43" t="s">
        <v>16</v>
      </c>
      <c r="AF5" s="14" t="s">
        <v>14</v>
      </c>
      <c r="AG5" s="14" t="s">
        <v>15</v>
      </c>
      <c r="AH5" s="43" t="s">
        <v>16</v>
      </c>
      <c r="AI5" s="14" t="s">
        <v>14</v>
      </c>
      <c r="AJ5" s="14" t="s">
        <v>15</v>
      </c>
      <c r="AK5" s="43" t="s">
        <v>16</v>
      </c>
      <c r="AL5" s="47" t="s">
        <v>17</v>
      </c>
      <c r="AM5" s="47" t="s">
        <v>18</v>
      </c>
      <c r="AO5" s="19"/>
      <c r="AP5" s="19"/>
      <c r="AQ5" s="19"/>
      <c r="AR5" s="19"/>
      <c r="AS5" s="19"/>
      <c r="AT5" s="86">
        <v>6</v>
      </c>
      <c r="BI5" s="30"/>
      <c r="BJ5" s="30"/>
      <c r="BK5" s="83"/>
      <c r="BL5" s="13" t="s">
        <v>0</v>
      </c>
      <c r="BM5" s="14" t="s">
        <v>1</v>
      </c>
      <c r="BN5" s="17" t="s">
        <v>2</v>
      </c>
      <c r="BP5" s="235">
        <v>1200</v>
      </c>
      <c r="BQ5" s="290" t="s">
        <v>134</v>
      </c>
      <c r="BR5" s="291" t="s">
        <v>100</v>
      </c>
    </row>
    <row r="6" spans="2:69" ht="12" customHeight="1">
      <c r="B6" s="129">
        <v>257030</v>
      </c>
      <c r="C6" s="348" t="s">
        <v>133</v>
      </c>
      <c r="D6" s="181" t="s">
        <v>5</v>
      </c>
      <c r="E6" s="178">
        <v>475</v>
      </c>
      <c r="F6" s="35">
        <v>485</v>
      </c>
      <c r="G6" s="44">
        <f>SUM(E6:F6)</f>
        <v>960</v>
      </c>
      <c r="H6" s="35">
        <v>515</v>
      </c>
      <c r="I6" s="35">
        <v>570</v>
      </c>
      <c r="J6" s="46">
        <f>SUM(H6:I6)</f>
        <v>1085</v>
      </c>
      <c r="K6" s="4">
        <v>535</v>
      </c>
      <c r="L6" s="4">
        <v>635</v>
      </c>
      <c r="M6" s="44">
        <f>SUM(K6:L6)</f>
        <v>1170</v>
      </c>
      <c r="N6" s="4">
        <v>600</v>
      </c>
      <c r="O6" s="4">
        <v>600</v>
      </c>
      <c r="P6" s="44">
        <f>SUM(N6:O6)</f>
        <v>1200</v>
      </c>
      <c r="Q6" s="4">
        <v>475</v>
      </c>
      <c r="R6" s="4">
        <v>605</v>
      </c>
      <c r="S6" s="44">
        <f>SUM(Q6:R6)</f>
        <v>1080</v>
      </c>
      <c r="T6" s="4"/>
      <c r="U6" s="4"/>
      <c r="V6" s="44">
        <f>SUM(T6:U6)</f>
        <v>0</v>
      </c>
      <c r="W6" s="4">
        <v>535</v>
      </c>
      <c r="X6" s="4">
        <v>595</v>
      </c>
      <c r="Y6" s="44">
        <f>SUM(W6:X6)</f>
        <v>1130</v>
      </c>
      <c r="Z6" s="4"/>
      <c r="AA6" s="4"/>
      <c r="AB6" s="44">
        <f>SUM(Z6:AA6)</f>
        <v>0</v>
      </c>
      <c r="AC6" s="4"/>
      <c r="AD6" s="4"/>
      <c r="AE6" s="100">
        <f>SUM(AC6:AD6)</f>
        <v>0</v>
      </c>
      <c r="AF6" s="281"/>
      <c r="AG6" s="222"/>
      <c r="AH6" s="55">
        <f>SUM(AF6:AG6)</f>
        <v>0</v>
      </c>
      <c r="AI6" s="260"/>
      <c r="AJ6" s="44"/>
      <c r="AK6" s="44">
        <f>SUM(AI6:AJ6)</f>
        <v>0</v>
      </c>
      <c r="AL6" s="48">
        <f>SUM(AK6,AH6,AE6,AB6,Y6,V6,S6,P6,M6,J6,G6)</f>
        <v>6625</v>
      </c>
      <c r="AM6" s="443">
        <f>SUM(AO6:AT6)</f>
        <v>6625</v>
      </c>
      <c r="AO6" s="20">
        <v>1200</v>
      </c>
      <c r="AP6" s="31">
        <v>1170</v>
      </c>
      <c r="AQ6" s="176">
        <v>1130</v>
      </c>
      <c r="AR6" s="31">
        <v>1085</v>
      </c>
      <c r="AS6" s="31">
        <v>1080</v>
      </c>
      <c r="AT6" s="21">
        <v>960</v>
      </c>
      <c r="AU6" s="21">
        <v>0</v>
      </c>
      <c r="AV6" s="85">
        <v>0</v>
      </c>
      <c r="AW6" s="85">
        <v>0</v>
      </c>
      <c r="AX6" s="21"/>
      <c r="AY6" s="22"/>
      <c r="BA6" s="132">
        <f>G6</f>
        <v>960</v>
      </c>
      <c r="BB6" s="372">
        <f>J6</f>
        <v>1085</v>
      </c>
      <c r="BC6" s="394">
        <f>M6</f>
        <v>1170</v>
      </c>
      <c r="BD6" s="354">
        <f>P6</f>
        <v>1200</v>
      </c>
      <c r="BE6" s="120">
        <f>S6</f>
        <v>1080</v>
      </c>
      <c r="BF6" s="21">
        <f>V6</f>
        <v>0</v>
      </c>
      <c r="BG6" s="21">
        <f>Y6</f>
        <v>1130</v>
      </c>
      <c r="BH6" s="31">
        <f>AB6</f>
        <v>0</v>
      </c>
      <c r="BI6" s="31">
        <f>AE6</f>
        <v>0</v>
      </c>
      <c r="BJ6" s="36">
        <f>AH6</f>
        <v>0</v>
      </c>
      <c r="BK6" s="37">
        <f>AK6</f>
        <v>0</v>
      </c>
      <c r="BL6" s="7">
        <f aca="true" t="shared" si="0" ref="BL6:BN9">B6</f>
        <v>257030</v>
      </c>
      <c r="BM6" s="357" t="str">
        <f t="shared" si="0"/>
        <v>CROL  Jannick</v>
      </c>
      <c r="BN6" s="11" t="str">
        <f t="shared" si="0"/>
        <v>EAC</v>
      </c>
      <c r="BP6" s="137"/>
      <c r="BQ6" s="137"/>
    </row>
    <row r="7" spans="2:69" ht="12" customHeight="1">
      <c r="B7" s="129">
        <v>410033</v>
      </c>
      <c r="C7" s="79" t="s">
        <v>126</v>
      </c>
      <c r="D7" s="181" t="s">
        <v>4</v>
      </c>
      <c r="E7" s="178">
        <v>175</v>
      </c>
      <c r="F7" s="35">
        <v>345</v>
      </c>
      <c r="G7" s="44">
        <f>SUM(E7:F7)</f>
        <v>520</v>
      </c>
      <c r="H7" s="35">
        <v>410</v>
      </c>
      <c r="I7" s="35">
        <v>385</v>
      </c>
      <c r="J7" s="46">
        <f>SUM(H7:I7)</f>
        <v>795</v>
      </c>
      <c r="K7" s="4">
        <v>390</v>
      </c>
      <c r="L7" s="4">
        <v>405</v>
      </c>
      <c r="M7" s="44">
        <f>SUM(K7:L7)</f>
        <v>795</v>
      </c>
      <c r="N7" s="4">
        <v>450</v>
      </c>
      <c r="O7" s="4">
        <v>385</v>
      </c>
      <c r="P7" s="44">
        <f>SUM(N7:O7)</f>
        <v>835</v>
      </c>
      <c r="Q7" s="4">
        <v>485</v>
      </c>
      <c r="R7" s="4">
        <v>485</v>
      </c>
      <c r="S7" s="44">
        <f>SUM(Q7:R7)</f>
        <v>970</v>
      </c>
      <c r="T7" s="4">
        <v>530</v>
      </c>
      <c r="U7" s="4">
        <v>560</v>
      </c>
      <c r="V7" s="44">
        <f>SUM(T7:U7)</f>
        <v>1090</v>
      </c>
      <c r="W7" s="4">
        <v>540</v>
      </c>
      <c r="X7" s="4">
        <v>460</v>
      </c>
      <c r="Y7" s="44">
        <f>SUM(W7:X7)</f>
        <v>1000</v>
      </c>
      <c r="Z7" s="4"/>
      <c r="AA7" s="4"/>
      <c r="AB7" s="44">
        <f>SUM(Z7:AA7)</f>
        <v>0</v>
      </c>
      <c r="AC7" s="4">
        <v>470</v>
      </c>
      <c r="AD7" s="4">
        <v>440</v>
      </c>
      <c r="AE7" s="100">
        <f>SUM(AC7:AD7)</f>
        <v>910</v>
      </c>
      <c r="AF7" s="281">
        <v>410</v>
      </c>
      <c r="AG7" s="222">
        <v>0</v>
      </c>
      <c r="AH7" s="55">
        <f>SUM(AF7:AG7)</f>
        <v>410</v>
      </c>
      <c r="AI7" s="260"/>
      <c r="AJ7" s="44"/>
      <c r="AK7" s="44">
        <f>SUM(AI7:AJ7)</f>
        <v>0</v>
      </c>
      <c r="AL7" s="48">
        <f>SUM(AK7,AH7,AE7,AB7,Y7,V7,S7,P7,M7,J7,G7)</f>
        <v>7325</v>
      </c>
      <c r="AM7" s="90">
        <f>SUM(AO7:AT7)</f>
        <v>5600</v>
      </c>
      <c r="AO7" s="82">
        <v>1090</v>
      </c>
      <c r="AP7" s="30">
        <v>1000</v>
      </c>
      <c r="AQ7" s="19">
        <v>970</v>
      </c>
      <c r="AR7" s="89">
        <v>910</v>
      </c>
      <c r="AS7" s="86">
        <v>835</v>
      </c>
      <c r="AT7" s="19">
        <v>795</v>
      </c>
      <c r="AU7" s="19">
        <v>795</v>
      </c>
      <c r="AV7" s="30">
        <v>520</v>
      </c>
      <c r="AW7" s="19">
        <v>410</v>
      </c>
      <c r="AX7" s="86">
        <v>0</v>
      </c>
      <c r="AY7" s="24"/>
      <c r="BA7" s="133">
        <f>G7</f>
        <v>520</v>
      </c>
      <c r="BB7" s="366">
        <f>J7</f>
        <v>795</v>
      </c>
      <c r="BC7" s="97">
        <f>M7</f>
        <v>795</v>
      </c>
      <c r="BD7" s="97">
        <f>P7</f>
        <v>835</v>
      </c>
      <c r="BE7" s="405">
        <f>S7</f>
        <v>970</v>
      </c>
      <c r="BF7" s="19">
        <f>V7</f>
        <v>1090</v>
      </c>
      <c r="BG7" s="19">
        <f>Y7</f>
        <v>1000</v>
      </c>
      <c r="BH7" s="30">
        <f>AB7</f>
        <v>0</v>
      </c>
      <c r="BI7" s="30">
        <f>AE7</f>
        <v>910</v>
      </c>
      <c r="BJ7" s="37">
        <f>AH7</f>
        <v>410</v>
      </c>
      <c r="BK7" s="37">
        <f>AK7</f>
        <v>0</v>
      </c>
      <c r="BL7" s="7">
        <f t="shared" si="0"/>
        <v>410033</v>
      </c>
      <c r="BM7" s="81" t="str">
        <f t="shared" si="0"/>
        <v>GERARD Steve</v>
      </c>
      <c r="BN7" s="11" t="str">
        <f t="shared" si="0"/>
        <v>AGC</v>
      </c>
      <c r="BP7" s="137"/>
      <c r="BQ7" s="137"/>
    </row>
    <row r="8" spans="2:70" s="92" customFormat="1" ht="12" customHeight="1">
      <c r="B8" s="322">
        <v>901078</v>
      </c>
      <c r="C8" s="316" t="s">
        <v>162</v>
      </c>
      <c r="D8" s="323" t="s">
        <v>142</v>
      </c>
      <c r="E8" s="324">
        <v>650</v>
      </c>
      <c r="F8" s="289">
        <v>600</v>
      </c>
      <c r="G8" s="325">
        <f>SUM(E8:F8)</f>
        <v>1250</v>
      </c>
      <c r="H8" s="289">
        <v>665</v>
      </c>
      <c r="I8" s="289">
        <v>690</v>
      </c>
      <c r="J8" s="325">
        <f>SUM(H8:I8)</f>
        <v>1355</v>
      </c>
      <c r="K8" s="289"/>
      <c r="L8" s="289"/>
      <c r="M8" s="325">
        <f>SUM(K8:L8)</f>
        <v>0</v>
      </c>
      <c r="N8" s="289"/>
      <c r="O8" s="289"/>
      <c r="P8" s="325">
        <f>SUM(N8:O8)</f>
        <v>0</v>
      </c>
      <c r="Q8" s="289">
        <v>670</v>
      </c>
      <c r="R8" s="289">
        <v>650</v>
      </c>
      <c r="S8" s="325">
        <f>SUM(Q8:R8)</f>
        <v>1320</v>
      </c>
      <c r="T8" s="289"/>
      <c r="U8" s="289"/>
      <c r="V8" s="325">
        <f>SUM(T8:U8)</f>
        <v>0</v>
      </c>
      <c r="W8" s="289"/>
      <c r="X8" s="289"/>
      <c r="Y8" s="325">
        <f>SUM(W8:X8)</f>
        <v>0</v>
      </c>
      <c r="Z8" s="289"/>
      <c r="AA8" s="289"/>
      <c r="AB8" s="325">
        <f>SUM(Z8:AA8)</f>
        <v>0</v>
      </c>
      <c r="AC8" s="289"/>
      <c r="AD8" s="289"/>
      <c r="AE8" s="326">
        <f>SUM(AC8:AD8)</f>
        <v>0</v>
      </c>
      <c r="AF8" s="327"/>
      <c r="AG8" s="328"/>
      <c r="AH8" s="329">
        <f>SUM(AF8:AG8)</f>
        <v>0</v>
      </c>
      <c r="AI8" s="325"/>
      <c r="AJ8" s="325"/>
      <c r="AK8" s="325">
        <f>SUM(AI8:AJ8)</f>
        <v>0</v>
      </c>
      <c r="AL8" s="330">
        <f>SUM(AK8,AH8,AE8,AB8,Y8,V8,S8,P8,M8,J8,G8)</f>
        <v>3925</v>
      </c>
      <c r="AM8" s="331">
        <f>SUM(AO8:AT8)</f>
        <v>0</v>
      </c>
      <c r="AN8" s="332"/>
      <c r="AO8" s="377"/>
      <c r="AP8" s="369"/>
      <c r="AQ8" s="371"/>
      <c r="AR8" s="371"/>
      <c r="AS8" s="371"/>
      <c r="AT8" s="393"/>
      <c r="AU8" s="371"/>
      <c r="AV8" s="371"/>
      <c r="AW8" s="369"/>
      <c r="AX8" s="371"/>
      <c r="AY8" s="333"/>
      <c r="BA8" s="380">
        <f>G8</f>
        <v>1250</v>
      </c>
      <c r="BB8" s="366">
        <f>J8</f>
        <v>1355</v>
      </c>
      <c r="BC8" s="366">
        <f>M8</f>
        <v>0</v>
      </c>
      <c r="BD8" s="366">
        <f>P8</f>
        <v>0</v>
      </c>
      <c r="BE8" s="366">
        <f>S8</f>
        <v>1320</v>
      </c>
      <c r="BF8" s="371">
        <f>V8</f>
        <v>0</v>
      </c>
      <c r="BG8" s="371">
        <f>Y8</f>
        <v>0</v>
      </c>
      <c r="BH8" s="371">
        <f>AB8</f>
        <v>0</v>
      </c>
      <c r="BI8" s="371">
        <f>AE8</f>
        <v>0</v>
      </c>
      <c r="BJ8" s="333">
        <f>AH8</f>
        <v>0</v>
      </c>
      <c r="BK8" s="333">
        <f>AK8</f>
        <v>0</v>
      </c>
      <c r="BL8" s="319">
        <f t="shared" si="0"/>
        <v>901078</v>
      </c>
      <c r="BM8" s="320" t="str">
        <f t="shared" si="0"/>
        <v>WESEL  Randy</v>
      </c>
      <c r="BN8" s="321" t="str">
        <f t="shared" si="0"/>
        <v>ASB</v>
      </c>
      <c r="BO8" s="57"/>
      <c r="BP8" s="172"/>
      <c r="BQ8" s="172"/>
      <c r="BR8" s="292"/>
    </row>
    <row r="9" spans="2:69" ht="12" customHeight="1" thickBot="1">
      <c r="B9" s="154"/>
      <c r="C9" s="227"/>
      <c r="D9" s="183"/>
      <c r="E9" s="166"/>
      <c r="F9" s="9"/>
      <c r="G9" s="45">
        <f>SUM(E9:F9)</f>
        <v>0</v>
      </c>
      <c r="H9" s="9"/>
      <c r="I9" s="9"/>
      <c r="J9" s="45">
        <f>SUM(H9:I9)</f>
        <v>0</v>
      </c>
      <c r="K9" s="9"/>
      <c r="L9" s="9"/>
      <c r="M9" s="45">
        <f>SUM(K9:L9)</f>
        <v>0</v>
      </c>
      <c r="N9" s="9"/>
      <c r="O9" s="9"/>
      <c r="P9" s="45">
        <f>SUM(N9:O9)</f>
        <v>0</v>
      </c>
      <c r="Q9" s="9"/>
      <c r="R9" s="9"/>
      <c r="S9" s="45">
        <f>SUM(Q9:R9)</f>
        <v>0</v>
      </c>
      <c r="T9" s="9"/>
      <c r="U9" s="9"/>
      <c r="V9" s="45">
        <f>SUM(T9:U9)</f>
        <v>0</v>
      </c>
      <c r="W9" s="9"/>
      <c r="X9" s="9"/>
      <c r="Y9" s="45">
        <f>SUM(W9:X9)</f>
        <v>0</v>
      </c>
      <c r="Z9" s="9"/>
      <c r="AA9" s="9"/>
      <c r="AB9" s="45">
        <f>SUM(Z9:AA9)</f>
        <v>0</v>
      </c>
      <c r="AC9" s="9"/>
      <c r="AD9" s="9"/>
      <c r="AE9" s="111">
        <f>SUM(AC9:AD9)</f>
        <v>0</v>
      </c>
      <c r="AF9" s="265"/>
      <c r="AG9" s="45"/>
      <c r="AH9" s="56">
        <f>SUM(AF9:AG9)</f>
        <v>0</v>
      </c>
      <c r="AI9" s="261"/>
      <c r="AJ9" s="45"/>
      <c r="AK9" s="45">
        <f>SUM(AI9:AJ9)</f>
        <v>0</v>
      </c>
      <c r="AL9" s="50">
        <f>SUM(AK9,AH9,AE9,AB9,Y9,V9,S9,P9,M9,J9,G9)</f>
        <v>0</v>
      </c>
      <c r="AM9" s="50">
        <f>SUM(AO9:AT9)</f>
        <v>0</v>
      </c>
      <c r="AO9" s="25"/>
      <c r="AP9" s="26"/>
      <c r="AQ9" s="26"/>
      <c r="AR9" s="26"/>
      <c r="AS9" s="26"/>
      <c r="AT9" s="87"/>
      <c r="AU9" s="26"/>
      <c r="AV9" s="26"/>
      <c r="AW9" s="26"/>
      <c r="AX9" s="26"/>
      <c r="AY9" s="27"/>
      <c r="BA9" s="25">
        <f>G9</f>
        <v>0</v>
      </c>
      <c r="BB9" s="367">
        <f>J9</f>
        <v>0</v>
      </c>
      <c r="BC9" s="26">
        <f>M9</f>
        <v>0</v>
      </c>
      <c r="BD9" s="26">
        <f>P9</f>
        <v>0</v>
      </c>
      <c r="BE9" s="26">
        <f>S9</f>
        <v>0</v>
      </c>
      <c r="BF9" s="26">
        <f>V9</f>
        <v>0</v>
      </c>
      <c r="BG9" s="26">
        <f>Y9</f>
        <v>0</v>
      </c>
      <c r="BH9" s="83">
        <f>AB9</f>
        <v>0</v>
      </c>
      <c r="BI9" s="83">
        <f>AE9</f>
        <v>0</v>
      </c>
      <c r="BJ9" s="302">
        <f>AH9</f>
        <v>0</v>
      </c>
      <c r="BK9" s="302">
        <f>AK9</f>
        <v>0</v>
      </c>
      <c r="BL9" s="8">
        <f t="shared" si="0"/>
        <v>0</v>
      </c>
      <c r="BM9" s="242">
        <f t="shared" si="0"/>
        <v>0</v>
      </c>
      <c r="BN9" s="12">
        <f t="shared" si="0"/>
        <v>0</v>
      </c>
      <c r="BP9" s="136"/>
      <c r="BQ9" s="136"/>
    </row>
    <row r="10" spans="2:70" ht="12" customHeight="1" thickBot="1">
      <c r="B10" s="156" t="s">
        <v>44</v>
      </c>
      <c r="C10" s="189"/>
      <c r="D10" s="155"/>
      <c r="BM10" s="249"/>
      <c r="BP10" s="141" t="s">
        <v>44</v>
      </c>
      <c r="BQ10" s="147"/>
      <c r="BR10" s="143"/>
    </row>
    <row r="11" spans="2:70" ht="12" customHeight="1" thickBot="1">
      <c r="B11" s="258"/>
      <c r="C11" s="97"/>
      <c r="D11" s="233"/>
      <c r="E11" s="3" t="s">
        <v>165</v>
      </c>
      <c r="F11" s="3"/>
      <c r="G11" s="42"/>
      <c r="H11" s="1" t="s">
        <v>166</v>
      </c>
      <c r="I11" s="3"/>
      <c r="J11" s="42"/>
      <c r="K11" s="1" t="s">
        <v>167</v>
      </c>
      <c r="L11" s="3"/>
      <c r="M11" s="42"/>
      <c r="N11" s="1" t="s">
        <v>168</v>
      </c>
      <c r="O11" s="3"/>
      <c r="P11" s="42"/>
      <c r="Q11" s="1" t="s">
        <v>169</v>
      </c>
      <c r="R11" s="3"/>
      <c r="S11" s="42"/>
      <c r="T11" s="1" t="s">
        <v>230</v>
      </c>
      <c r="U11" s="3"/>
      <c r="V11" s="42"/>
      <c r="W11" s="1" t="s">
        <v>231</v>
      </c>
      <c r="X11" s="3"/>
      <c r="Y11" s="42"/>
      <c r="Z11" s="1" t="s">
        <v>172</v>
      </c>
      <c r="AA11" s="207"/>
      <c r="AB11" s="42"/>
      <c r="AC11" s="1" t="s">
        <v>232</v>
      </c>
      <c r="AD11" s="3"/>
      <c r="AE11" s="42"/>
      <c r="AF11" s="263" t="s">
        <v>233</v>
      </c>
      <c r="AG11" s="33"/>
      <c r="AH11" s="42"/>
      <c r="AI11" s="263" t="s">
        <v>174</v>
      </c>
      <c r="AJ11" s="33"/>
      <c r="AK11" s="42"/>
      <c r="AM11" s="58">
        <v>4500</v>
      </c>
      <c r="AO11" s="16" t="s">
        <v>44</v>
      </c>
      <c r="AP11" s="3"/>
      <c r="AQ11" s="2"/>
      <c r="AR11" s="3"/>
      <c r="AS11" s="2"/>
      <c r="BC11" s="32" t="s">
        <v>13</v>
      </c>
      <c r="BD11" s="33"/>
      <c r="BE11" s="34">
        <v>900</v>
      </c>
      <c r="BF11" s="108">
        <v>1150</v>
      </c>
      <c r="BG11" s="109">
        <v>1250</v>
      </c>
      <c r="BM11" s="249"/>
      <c r="BP11" s="151">
        <v>1235</v>
      </c>
      <c r="BQ11" s="137" t="s">
        <v>115</v>
      </c>
      <c r="BR11" s="149" t="s">
        <v>91</v>
      </c>
    </row>
    <row r="12" spans="2:70" ht="12" customHeight="1" thickBot="1">
      <c r="B12" s="157" t="s">
        <v>0</v>
      </c>
      <c r="C12" s="250" t="s">
        <v>1</v>
      </c>
      <c r="D12" s="158" t="s">
        <v>2</v>
      </c>
      <c r="E12" s="188" t="s">
        <v>14</v>
      </c>
      <c r="F12" s="14" t="s">
        <v>15</v>
      </c>
      <c r="G12" s="43" t="s">
        <v>16</v>
      </c>
      <c r="H12" s="14" t="s">
        <v>14</v>
      </c>
      <c r="I12" s="14" t="s">
        <v>15</v>
      </c>
      <c r="J12" s="43" t="s">
        <v>16</v>
      </c>
      <c r="K12" s="14" t="s">
        <v>14</v>
      </c>
      <c r="L12" s="14" t="s">
        <v>15</v>
      </c>
      <c r="M12" s="43" t="s">
        <v>16</v>
      </c>
      <c r="N12" s="14" t="s">
        <v>14</v>
      </c>
      <c r="O12" s="14" t="s">
        <v>15</v>
      </c>
      <c r="P12" s="43" t="s">
        <v>16</v>
      </c>
      <c r="Q12" s="14" t="s">
        <v>14</v>
      </c>
      <c r="R12" s="14" t="s">
        <v>15</v>
      </c>
      <c r="S12" s="43" t="s">
        <v>16</v>
      </c>
      <c r="T12" s="14" t="s">
        <v>14</v>
      </c>
      <c r="U12" s="14" t="s">
        <v>15</v>
      </c>
      <c r="V12" s="43" t="s">
        <v>16</v>
      </c>
      <c r="W12" s="14" t="s">
        <v>14</v>
      </c>
      <c r="X12" s="14" t="s">
        <v>15</v>
      </c>
      <c r="Y12" s="43" t="s">
        <v>16</v>
      </c>
      <c r="Z12" s="14" t="s">
        <v>14</v>
      </c>
      <c r="AA12" s="14" t="s">
        <v>15</v>
      </c>
      <c r="AB12" s="43" t="s">
        <v>16</v>
      </c>
      <c r="AC12" s="14" t="s">
        <v>14</v>
      </c>
      <c r="AD12" s="14" t="s">
        <v>15</v>
      </c>
      <c r="AE12" s="43" t="s">
        <v>16</v>
      </c>
      <c r="AF12" s="14" t="s">
        <v>14</v>
      </c>
      <c r="AG12" s="14" t="s">
        <v>15</v>
      </c>
      <c r="AH12" s="43" t="s">
        <v>16</v>
      </c>
      <c r="AI12" s="14" t="s">
        <v>14</v>
      </c>
      <c r="AJ12" s="14" t="s">
        <v>15</v>
      </c>
      <c r="AK12" s="43" t="s">
        <v>16</v>
      </c>
      <c r="AL12" s="47" t="s">
        <v>17</v>
      </c>
      <c r="AM12" s="47" t="s">
        <v>18</v>
      </c>
      <c r="AT12" s="84">
        <v>6</v>
      </c>
      <c r="BL12" s="13" t="s">
        <v>0</v>
      </c>
      <c r="BM12" s="250" t="s">
        <v>1</v>
      </c>
      <c r="BN12" s="17" t="s">
        <v>2</v>
      </c>
      <c r="BP12" s="144"/>
      <c r="BQ12" s="150"/>
      <c r="BR12" s="146" t="s">
        <v>100</v>
      </c>
    </row>
    <row r="13" spans="2:70" ht="12" customHeight="1" thickBot="1">
      <c r="B13" s="154"/>
      <c r="C13" s="227"/>
      <c r="D13" s="183"/>
      <c r="E13" s="166"/>
      <c r="F13" s="9"/>
      <c r="G13" s="45">
        <f>SUM(E13:F13)</f>
        <v>0</v>
      </c>
      <c r="H13" s="9"/>
      <c r="I13" s="9"/>
      <c r="J13" s="45">
        <f>SUM(H13:I13)</f>
        <v>0</v>
      </c>
      <c r="K13" s="9"/>
      <c r="L13" s="9"/>
      <c r="M13" s="45">
        <f>SUM(K13:L13)</f>
        <v>0</v>
      </c>
      <c r="N13" s="9"/>
      <c r="O13" s="9"/>
      <c r="P13" s="45">
        <f>SUM(N13:O13)</f>
        <v>0</v>
      </c>
      <c r="Q13" s="9"/>
      <c r="R13" s="9"/>
      <c r="S13" s="45">
        <f>SUM(Q13:R13)</f>
        <v>0</v>
      </c>
      <c r="T13" s="9"/>
      <c r="U13" s="9"/>
      <c r="V13" s="45">
        <f>SUM(T13:U13)</f>
        <v>0</v>
      </c>
      <c r="W13" s="9"/>
      <c r="X13" s="9"/>
      <c r="Y13" s="45">
        <f>SUM(W13:X13)</f>
        <v>0</v>
      </c>
      <c r="Z13" s="9"/>
      <c r="AA13" s="9"/>
      <c r="AB13" s="45">
        <f>SUM(Z13:AA13)</f>
        <v>0</v>
      </c>
      <c r="AC13" s="9"/>
      <c r="AD13" s="9"/>
      <c r="AE13" s="111">
        <f>SUM(AC13:AD13)</f>
        <v>0</v>
      </c>
      <c r="AF13" s="265"/>
      <c r="AG13" s="45"/>
      <c r="AH13" s="56">
        <f>SUM(AF13:AG13)</f>
        <v>0</v>
      </c>
      <c r="AI13" s="265"/>
      <c r="AJ13" s="45"/>
      <c r="AK13" s="56">
        <f>SUM(AI13:AJ13)</f>
        <v>0</v>
      </c>
      <c r="AL13" s="50">
        <f>SUM(AK13,AH13,AE13,AB13,Y13,V13,S13,P13,M13,J13,G13)</f>
        <v>0</v>
      </c>
      <c r="AM13" s="50">
        <f>SUM(AO13:AT13)</f>
        <v>0</v>
      </c>
      <c r="AO13" s="1"/>
      <c r="AP13" s="3"/>
      <c r="AQ13" s="3"/>
      <c r="AR13" s="3"/>
      <c r="AS13" s="3"/>
      <c r="AT13" s="122"/>
      <c r="AU13" s="3"/>
      <c r="AV13" s="3"/>
      <c r="AW13" s="3"/>
      <c r="AX13" s="3"/>
      <c r="AY13" s="2"/>
      <c r="BA13" s="1">
        <f>G13</f>
        <v>0</v>
      </c>
      <c r="BB13" s="368">
        <f>J13</f>
        <v>0</v>
      </c>
      <c r="BC13" s="3">
        <f>M13</f>
        <v>0</v>
      </c>
      <c r="BD13" s="3">
        <f>P13</f>
        <v>0</v>
      </c>
      <c r="BE13" s="3">
        <f>S13</f>
        <v>0</v>
      </c>
      <c r="BF13" s="3">
        <f>V13</f>
        <v>0</v>
      </c>
      <c r="BG13" s="3">
        <f>Y13</f>
        <v>0</v>
      </c>
      <c r="BH13" s="61">
        <f>AB13</f>
        <v>0</v>
      </c>
      <c r="BI13" s="61">
        <f>AE13</f>
        <v>0</v>
      </c>
      <c r="BJ13" s="61">
        <f>AH13</f>
        <v>0</v>
      </c>
      <c r="BK13" s="62">
        <f>AK13</f>
        <v>0</v>
      </c>
      <c r="BL13" s="8">
        <f>B13</f>
        <v>0</v>
      </c>
      <c r="BM13" s="242">
        <f>C13</f>
        <v>0</v>
      </c>
      <c r="BN13" s="12">
        <f>D13</f>
        <v>0</v>
      </c>
      <c r="BP13" s="136"/>
      <c r="BQ13" s="136"/>
      <c r="BR13" s="136"/>
    </row>
    <row r="14" spans="2:70" ht="12" customHeight="1" thickBot="1">
      <c r="B14" s="156" t="s">
        <v>43</v>
      </c>
      <c r="C14" s="189"/>
      <c r="D14" s="155"/>
      <c r="BM14" s="249"/>
      <c r="BP14" s="141" t="s">
        <v>43</v>
      </c>
      <c r="BQ14" s="147"/>
      <c r="BR14" s="143"/>
    </row>
    <row r="15" spans="2:70" ht="12" customHeight="1" thickBot="1">
      <c r="B15" s="258"/>
      <c r="C15" s="97"/>
      <c r="D15" s="233"/>
      <c r="E15" s="3" t="s">
        <v>165</v>
      </c>
      <c r="F15" s="3"/>
      <c r="G15" s="42"/>
      <c r="H15" s="1" t="s">
        <v>166</v>
      </c>
      <c r="I15" s="3"/>
      <c r="J15" s="42"/>
      <c r="K15" s="1" t="s">
        <v>167</v>
      </c>
      <c r="L15" s="3"/>
      <c r="M15" s="42"/>
      <c r="N15" s="1" t="s">
        <v>168</v>
      </c>
      <c r="O15" s="3"/>
      <c r="P15" s="42"/>
      <c r="Q15" s="1" t="s">
        <v>169</v>
      </c>
      <c r="R15" s="3"/>
      <c r="S15" s="42"/>
      <c r="T15" s="1" t="s">
        <v>170</v>
      </c>
      <c r="U15" s="3"/>
      <c r="V15" s="42"/>
      <c r="W15" s="1" t="s">
        <v>171</v>
      </c>
      <c r="X15" s="3"/>
      <c r="Y15" s="42"/>
      <c r="Z15" s="1" t="s">
        <v>172</v>
      </c>
      <c r="AA15" s="207"/>
      <c r="AB15" s="42"/>
      <c r="AC15" s="1" t="s">
        <v>173</v>
      </c>
      <c r="AD15" s="3"/>
      <c r="AE15" s="42"/>
      <c r="AF15" s="263" t="s">
        <v>174</v>
      </c>
      <c r="AG15" s="33"/>
      <c r="AH15" s="42"/>
      <c r="AI15" s="263" t="s">
        <v>174</v>
      </c>
      <c r="AJ15" s="33"/>
      <c r="AK15" s="42"/>
      <c r="AM15" s="58">
        <v>4200</v>
      </c>
      <c r="AO15" s="16" t="s">
        <v>43</v>
      </c>
      <c r="AP15" s="3"/>
      <c r="AQ15" s="2"/>
      <c r="AR15" s="3"/>
      <c r="AS15" s="2"/>
      <c r="BC15" s="32" t="s">
        <v>13</v>
      </c>
      <c r="BD15" s="33"/>
      <c r="BE15" s="110">
        <v>650</v>
      </c>
      <c r="BF15" s="108">
        <v>900</v>
      </c>
      <c r="BG15" s="109">
        <v>1100</v>
      </c>
      <c r="BM15" s="249"/>
      <c r="BP15" s="151">
        <v>1070</v>
      </c>
      <c r="BQ15" s="137" t="s">
        <v>92</v>
      </c>
      <c r="BR15" s="149" t="s">
        <v>91</v>
      </c>
    </row>
    <row r="16" spans="2:70" ht="12" customHeight="1" thickBot="1">
      <c r="B16" s="157" t="s">
        <v>0</v>
      </c>
      <c r="C16" s="250" t="s">
        <v>1</v>
      </c>
      <c r="D16" s="158" t="s">
        <v>2</v>
      </c>
      <c r="E16" s="188" t="s">
        <v>14</v>
      </c>
      <c r="F16" s="14" t="s">
        <v>15</v>
      </c>
      <c r="G16" s="43" t="s">
        <v>16</v>
      </c>
      <c r="H16" s="14" t="s">
        <v>14</v>
      </c>
      <c r="I16" s="14" t="s">
        <v>15</v>
      </c>
      <c r="J16" s="43" t="s">
        <v>16</v>
      </c>
      <c r="K16" s="14" t="s">
        <v>14</v>
      </c>
      <c r="L16" s="14" t="s">
        <v>15</v>
      </c>
      <c r="M16" s="43" t="s">
        <v>16</v>
      </c>
      <c r="N16" s="14" t="s">
        <v>14</v>
      </c>
      <c r="O16" s="14" t="s">
        <v>15</v>
      </c>
      <c r="P16" s="43" t="s">
        <v>16</v>
      </c>
      <c r="Q16" s="14" t="s">
        <v>14</v>
      </c>
      <c r="R16" s="14" t="s">
        <v>15</v>
      </c>
      <c r="S16" s="43" t="s">
        <v>16</v>
      </c>
      <c r="T16" s="14" t="s">
        <v>14</v>
      </c>
      <c r="U16" s="14" t="s">
        <v>15</v>
      </c>
      <c r="V16" s="43" t="s">
        <v>16</v>
      </c>
      <c r="W16" s="14" t="s">
        <v>14</v>
      </c>
      <c r="X16" s="14" t="s">
        <v>15</v>
      </c>
      <c r="Y16" s="43" t="s">
        <v>16</v>
      </c>
      <c r="Z16" s="14" t="s">
        <v>14</v>
      </c>
      <c r="AA16" s="14" t="s">
        <v>15</v>
      </c>
      <c r="AB16" s="43" t="s">
        <v>16</v>
      </c>
      <c r="AC16" s="14" t="s">
        <v>14</v>
      </c>
      <c r="AD16" s="14" t="s">
        <v>15</v>
      </c>
      <c r="AE16" s="43" t="s">
        <v>16</v>
      </c>
      <c r="AF16" s="14" t="s">
        <v>14</v>
      </c>
      <c r="AG16" s="14" t="s">
        <v>15</v>
      </c>
      <c r="AH16" s="43" t="s">
        <v>16</v>
      </c>
      <c r="AI16" s="14" t="s">
        <v>14</v>
      </c>
      <c r="AJ16" s="14" t="s">
        <v>15</v>
      </c>
      <c r="AK16" s="43" t="s">
        <v>16</v>
      </c>
      <c r="AL16" s="47" t="s">
        <v>17</v>
      </c>
      <c r="AM16" s="47" t="s">
        <v>18</v>
      </c>
      <c r="AT16" s="84">
        <v>6</v>
      </c>
      <c r="BA16" s="26"/>
      <c r="BB16" s="26"/>
      <c r="BC16" s="26"/>
      <c r="BD16" s="26"/>
      <c r="BE16" s="26"/>
      <c r="BF16" s="26"/>
      <c r="BG16" s="26"/>
      <c r="BH16" s="83"/>
      <c r="BI16" s="83"/>
      <c r="BJ16" s="83"/>
      <c r="BK16" s="83"/>
      <c r="BL16" s="13" t="s">
        <v>0</v>
      </c>
      <c r="BM16" s="250" t="s">
        <v>1</v>
      </c>
      <c r="BN16" s="17" t="s">
        <v>2</v>
      </c>
      <c r="BP16" s="138">
        <v>1105</v>
      </c>
      <c r="BQ16" s="152" t="s">
        <v>84</v>
      </c>
      <c r="BR16" s="146" t="s">
        <v>100</v>
      </c>
    </row>
    <row r="17" spans="2:69" ht="12" customHeight="1">
      <c r="B17" s="259">
        <v>410026</v>
      </c>
      <c r="C17" s="78" t="s">
        <v>127</v>
      </c>
      <c r="D17" s="186" t="s">
        <v>4</v>
      </c>
      <c r="E17" s="178">
        <v>220</v>
      </c>
      <c r="F17" s="35">
        <v>365</v>
      </c>
      <c r="G17" s="44">
        <f>SUM(E17:F17)</f>
        <v>585</v>
      </c>
      <c r="H17" s="35"/>
      <c r="I17" s="35"/>
      <c r="J17" s="46">
        <f>SUM(H17:I17)</f>
        <v>0</v>
      </c>
      <c r="K17" s="4">
        <v>310</v>
      </c>
      <c r="L17" s="4">
        <v>305</v>
      </c>
      <c r="M17" s="44">
        <f>SUM(K17:L17)</f>
        <v>615</v>
      </c>
      <c r="N17" s="4">
        <v>445</v>
      </c>
      <c r="O17" s="4">
        <v>315</v>
      </c>
      <c r="P17" s="44">
        <f>SUM(N17:O17)</f>
        <v>760</v>
      </c>
      <c r="Q17" s="4">
        <v>335</v>
      </c>
      <c r="R17" s="4">
        <v>320</v>
      </c>
      <c r="S17" s="44">
        <f>SUM(Q17:R17)</f>
        <v>655</v>
      </c>
      <c r="T17" s="4">
        <v>320</v>
      </c>
      <c r="U17" s="4">
        <v>385</v>
      </c>
      <c r="V17" s="44">
        <f>SUM(T17:U17)</f>
        <v>705</v>
      </c>
      <c r="W17" s="4">
        <v>405</v>
      </c>
      <c r="X17" s="4">
        <v>350</v>
      </c>
      <c r="Y17" s="44">
        <f>SUM(W17:X17)</f>
        <v>755</v>
      </c>
      <c r="Z17" s="4"/>
      <c r="AA17" s="4"/>
      <c r="AB17" s="44">
        <f>SUM(Z17:AA17)</f>
        <v>0</v>
      </c>
      <c r="AC17" s="4">
        <v>370</v>
      </c>
      <c r="AD17" s="4">
        <v>305</v>
      </c>
      <c r="AE17" s="100">
        <f>SUM(AC17:AD17)</f>
        <v>675</v>
      </c>
      <c r="AF17" s="280"/>
      <c r="AG17" s="223"/>
      <c r="AH17" s="54">
        <f>SUM(AF17:AG17)</f>
        <v>0</v>
      </c>
      <c r="AI17" s="262"/>
      <c r="AJ17" s="230"/>
      <c r="AK17" s="44">
        <f>SUM(AI17:AJ17)</f>
        <v>0</v>
      </c>
      <c r="AL17" s="48">
        <f>SUM(AK17,AH17,AE17,AB17,Y17,V17,S17,P17,M17,J17,G17)</f>
        <v>4750</v>
      </c>
      <c r="AM17" s="304">
        <f>SUM(AO17:AT17)</f>
        <v>4165</v>
      </c>
      <c r="AO17" s="40">
        <v>760</v>
      </c>
      <c r="AP17" s="21">
        <v>755</v>
      </c>
      <c r="AQ17" s="21">
        <v>705</v>
      </c>
      <c r="AR17" s="85">
        <v>675</v>
      </c>
      <c r="AS17" s="31">
        <v>655</v>
      </c>
      <c r="AT17" s="176">
        <v>615</v>
      </c>
      <c r="AU17" s="21">
        <v>585</v>
      </c>
      <c r="AV17" s="85">
        <v>0</v>
      </c>
      <c r="AW17" s="31">
        <v>0</v>
      </c>
      <c r="AX17" s="21"/>
      <c r="AY17" s="22"/>
      <c r="BA17" s="133">
        <f>G17</f>
        <v>585</v>
      </c>
      <c r="BB17" s="366">
        <f>J17</f>
        <v>0</v>
      </c>
      <c r="BC17" s="97">
        <f>M17</f>
        <v>615</v>
      </c>
      <c r="BD17" s="405">
        <f>P17</f>
        <v>760</v>
      </c>
      <c r="BE17" s="97">
        <f>S17</f>
        <v>655</v>
      </c>
      <c r="BF17" s="19">
        <f>V17</f>
        <v>705</v>
      </c>
      <c r="BG17" s="19">
        <f>Y17</f>
        <v>755</v>
      </c>
      <c r="BH17" s="30">
        <f>AB17</f>
        <v>0</v>
      </c>
      <c r="BI17" s="30">
        <f>AE17</f>
        <v>675</v>
      </c>
      <c r="BJ17" s="31">
        <f>AH17</f>
        <v>0</v>
      </c>
      <c r="BK17" s="36">
        <f>AK17</f>
        <v>0</v>
      </c>
      <c r="BL17" s="7">
        <f aca="true" t="shared" si="1" ref="BL17:BN21">B17</f>
        <v>410026</v>
      </c>
      <c r="BM17" s="81" t="str">
        <f t="shared" si="1"/>
        <v>CULOT Bertrand</v>
      </c>
      <c r="BN17" s="11" t="str">
        <f t="shared" si="1"/>
        <v>AGC</v>
      </c>
      <c r="BP17" s="137"/>
      <c r="BQ17" s="137"/>
    </row>
    <row r="18" spans="2:70" ht="12" customHeight="1">
      <c r="B18" s="129">
        <v>412003</v>
      </c>
      <c r="C18" s="348" t="s">
        <v>140</v>
      </c>
      <c r="D18" s="181" t="s">
        <v>111</v>
      </c>
      <c r="E18" s="107">
        <v>220</v>
      </c>
      <c r="F18" s="4">
        <v>390</v>
      </c>
      <c r="G18" s="44">
        <f>SUM(E18:F18)</f>
        <v>610</v>
      </c>
      <c r="H18" s="4">
        <v>280</v>
      </c>
      <c r="I18" s="4">
        <v>240</v>
      </c>
      <c r="J18" s="46">
        <f>SUM(H18:I18)</f>
        <v>520</v>
      </c>
      <c r="K18" s="4">
        <v>335</v>
      </c>
      <c r="L18" s="4">
        <v>370</v>
      </c>
      <c r="M18" s="44">
        <f>SUM(K18:L18)</f>
        <v>705</v>
      </c>
      <c r="N18" s="4">
        <v>240</v>
      </c>
      <c r="O18" s="4">
        <v>330</v>
      </c>
      <c r="P18" s="44">
        <f>SUM(N18:O18)</f>
        <v>570</v>
      </c>
      <c r="Q18" s="4"/>
      <c r="R18" s="4"/>
      <c r="S18" s="44">
        <f>SUM(Q18:R18)</f>
        <v>0</v>
      </c>
      <c r="T18" s="4">
        <v>285</v>
      </c>
      <c r="U18" s="4">
        <v>370</v>
      </c>
      <c r="V18" s="44">
        <f>SUM(T18:U18)</f>
        <v>655</v>
      </c>
      <c r="W18" s="4">
        <v>190</v>
      </c>
      <c r="X18" s="4">
        <v>370</v>
      </c>
      <c r="Y18" s="44">
        <f>SUM(W18:X18)</f>
        <v>560</v>
      </c>
      <c r="Z18" s="4"/>
      <c r="AA18" s="4"/>
      <c r="AB18" s="44">
        <f>SUM(Z18:AA18)</f>
        <v>0</v>
      </c>
      <c r="AC18" s="4">
        <v>340</v>
      </c>
      <c r="AD18" s="4">
        <v>380</v>
      </c>
      <c r="AE18" s="100">
        <f>SUM(AC18:AD18)</f>
        <v>720</v>
      </c>
      <c r="AF18" s="281">
        <v>230</v>
      </c>
      <c r="AG18" s="222">
        <v>275</v>
      </c>
      <c r="AH18" s="55">
        <f>SUM(AF18:AG18)</f>
        <v>505</v>
      </c>
      <c r="AI18" s="363"/>
      <c r="AJ18" s="222"/>
      <c r="AK18" s="44">
        <f>SUM(AI18:AJ18)</f>
        <v>0</v>
      </c>
      <c r="AL18" s="48">
        <f>SUM(AK18,AH18,AE18,AB18,Y18,V18,S18,P18,M18,J18,G18)</f>
        <v>4845</v>
      </c>
      <c r="AM18" s="90">
        <f>SUM(AO18:AT18)</f>
        <v>3820</v>
      </c>
      <c r="AO18" s="23">
        <v>720</v>
      </c>
      <c r="AP18" s="19">
        <v>705</v>
      </c>
      <c r="AQ18" s="19">
        <v>655</v>
      </c>
      <c r="AR18" s="19">
        <v>610</v>
      </c>
      <c r="AS18" s="86">
        <v>570</v>
      </c>
      <c r="AT18" s="19">
        <v>560</v>
      </c>
      <c r="AU18" s="86">
        <v>520</v>
      </c>
      <c r="AV18" s="19">
        <v>505</v>
      </c>
      <c r="AW18" s="86">
        <v>0</v>
      </c>
      <c r="AX18" s="19">
        <v>0</v>
      </c>
      <c r="AY18" s="233"/>
      <c r="BA18" s="133">
        <f>G18</f>
        <v>610</v>
      </c>
      <c r="BB18" s="366">
        <f>J18</f>
        <v>520</v>
      </c>
      <c r="BC18" s="97">
        <f>M18</f>
        <v>705</v>
      </c>
      <c r="BD18" s="97">
        <f>P18</f>
        <v>570</v>
      </c>
      <c r="BE18" s="97">
        <f>S18</f>
        <v>0</v>
      </c>
      <c r="BF18" s="30">
        <f>V18</f>
        <v>655</v>
      </c>
      <c r="BG18" s="19">
        <f>Y18</f>
        <v>560</v>
      </c>
      <c r="BH18" s="30">
        <f>AB18</f>
        <v>0</v>
      </c>
      <c r="BI18" s="30">
        <f>AE18</f>
        <v>720</v>
      </c>
      <c r="BJ18" s="30">
        <f>AH18</f>
        <v>505</v>
      </c>
      <c r="BK18" s="37">
        <f>AK18</f>
        <v>0</v>
      </c>
      <c r="BL18" s="7">
        <f t="shared" si="1"/>
        <v>412003</v>
      </c>
      <c r="BM18" s="357" t="str">
        <f t="shared" si="1"/>
        <v>HUBERTY  Dillon</v>
      </c>
      <c r="BN18" s="11" t="str">
        <f t="shared" si="1"/>
        <v>CDC</v>
      </c>
      <c r="BP18" s="137"/>
      <c r="BQ18" s="137"/>
      <c r="BR18" s="136"/>
    </row>
    <row r="19" spans="2:69" ht="12" customHeight="1">
      <c r="B19" s="129">
        <v>410028</v>
      </c>
      <c r="C19" s="387" t="s">
        <v>125</v>
      </c>
      <c r="D19" s="181" t="s">
        <v>4</v>
      </c>
      <c r="E19" s="178"/>
      <c r="F19" s="35"/>
      <c r="G19" s="44">
        <f>SUM(E19:F19)</f>
        <v>0</v>
      </c>
      <c r="H19" s="35"/>
      <c r="I19" s="35"/>
      <c r="J19" s="46">
        <f>SUM(H19:I19)</f>
        <v>0</v>
      </c>
      <c r="K19" s="4">
        <v>250</v>
      </c>
      <c r="L19" s="4">
        <v>260</v>
      </c>
      <c r="M19" s="44">
        <f>SUM(K19:L19)</f>
        <v>510</v>
      </c>
      <c r="N19" s="4"/>
      <c r="O19" s="4"/>
      <c r="P19" s="44">
        <f>SUM(N19:O19)</f>
        <v>0</v>
      </c>
      <c r="Q19" s="4"/>
      <c r="R19" s="4"/>
      <c r="S19" s="44">
        <f>SUM(Q19:R19)</f>
        <v>0</v>
      </c>
      <c r="T19" s="4"/>
      <c r="U19" s="4"/>
      <c r="V19" s="44">
        <f>SUM(T19:U19)</f>
        <v>0</v>
      </c>
      <c r="W19" s="4"/>
      <c r="X19" s="4"/>
      <c r="Y19" s="44">
        <f>SUM(W19:X19)</f>
        <v>0</v>
      </c>
      <c r="Z19" s="4"/>
      <c r="AA19" s="4"/>
      <c r="AB19" s="44">
        <f>SUM(Z19:AA19)</f>
        <v>0</v>
      </c>
      <c r="AC19" s="4"/>
      <c r="AD19" s="4"/>
      <c r="AE19" s="100">
        <f>SUM(AC19:AD19)</f>
        <v>0</v>
      </c>
      <c r="AF19" s="281"/>
      <c r="AG19" s="222"/>
      <c r="AH19" s="55">
        <f>SUM(AF19:AG19)</f>
        <v>0</v>
      </c>
      <c r="AI19" s="44"/>
      <c r="AJ19" s="44"/>
      <c r="AK19" s="44">
        <f>SUM(AI19:AJ19)</f>
        <v>0</v>
      </c>
      <c r="AL19" s="48">
        <f>SUM(AK19,AH19,AE19,AB19,Y19,V19,S19,P19,M19,J19,G19)</f>
        <v>510</v>
      </c>
      <c r="AM19" s="90">
        <f>SUM(AO19:AT19)</f>
        <v>0</v>
      </c>
      <c r="AO19" s="23"/>
      <c r="AP19" s="86"/>
      <c r="AQ19" s="30"/>
      <c r="AR19" s="19"/>
      <c r="AS19" s="30"/>
      <c r="AT19" s="113"/>
      <c r="AU19" s="19"/>
      <c r="AV19" s="30"/>
      <c r="AW19" s="86"/>
      <c r="AX19" s="19"/>
      <c r="AY19" s="24"/>
      <c r="BA19" s="133">
        <f>G19</f>
        <v>0</v>
      </c>
      <c r="BB19" s="366">
        <f>J19</f>
        <v>0</v>
      </c>
      <c r="BC19" s="97">
        <f>M19</f>
        <v>510</v>
      </c>
      <c r="BD19" s="97">
        <f>P19</f>
        <v>0</v>
      </c>
      <c r="BE19" s="97">
        <f>S19</f>
        <v>0</v>
      </c>
      <c r="BF19" s="19">
        <f>V19</f>
        <v>0</v>
      </c>
      <c r="BG19" s="19">
        <f>Y19</f>
        <v>0</v>
      </c>
      <c r="BH19" s="30">
        <f>AB19</f>
        <v>0</v>
      </c>
      <c r="BI19" s="30">
        <f>AE19</f>
        <v>0</v>
      </c>
      <c r="BJ19" s="30">
        <f>AH19</f>
        <v>0</v>
      </c>
      <c r="BK19" s="37">
        <f>AK19</f>
        <v>0</v>
      </c>
      <c r="BL19" s="7">
        <f>B19</f>
        <v>410028</v>
      </c>
      <c r="BM19" s="395" t="str">
        <f>C19</f>
        <v>MORELLE  Boris</v>
      </c>
      <c r="BN19" s="11" t="str">
        <f>D19</f>
        <v>AGC</v>
      </c>
      <c r="BP19" s="137"/>
      <c r="BQ19" s="137"/>
    </row>
    <row r="20" spans="2:69" ht="12" customHeight="1">
      <c r="B20" s="129"/>
      <c r="C20" s="79"/>
      <c r="D20" s="181"/>
      <c r="E20" s="178"/>
      <c r="F20" s="35"/>
      <c r="G20" s="44">
        <f>SUM(E20:F20)</f>
        <v>0</v>
      </c>
      <c r="H20" s="35"/>
      <c r="I20" s="35"/>
      <c r="J20" s="46">
        <f>SUM(H20:I20)</f>
        <v>0</v>
      </c>
      <c r="K20" s="4"/>
      <c r="L20" s="4"/>
      <c r="M20" s="44">
        <f>SUM(K20:L20)</f>
        <v>0</v>
      </c>
      <c r="N20" s="4"/>
      <c r="O20" s="4"/>
      <c r="P20" s="44">
        <f>SUM(N20:O20)</f>
        <v>0</v>
      </c>
      <c r="Q20" s="4"/>
      <c r="R20" s="4"/>
      <c r="S20" s="44">
        <f>SUM(Q20:R20)</f>
        <v>0</v>
      </c>
      <c r="T20" s="4"/>
      <c r="U20" s="4"/>
      <c r="V20" s="44">
        <f>SUM(T20:U20)</f>
        <v>0</v>
      </c>
      <c r="W20" s="4"/>
      <c r="X20" s="4"/>
      <c r="Y20" s="44">
        <f>SUM(W20:X20)</f>
        <v>0</v>
      </c>
      <c r="Z20" s="4"/>
      <c r="AA20" s="4"/>
      <c r="AB20" s="44">
        <f>SUM(Z20:AA20)</f>
        <v>0</v>
      </c>
      <c r="AC20" s="4"/>
      <c r="AD20" s="4"/>
      <c r="AE20" s="100">
        <f>SUM(AC20:AD20)</f>
        <v>0</v>
      </c>
      <c r="AF20" s="281"/>
      <c r="AG20" s="222"/>
      <c r="AH20" s="55">
        <f>SUM(AF20:AG20)</f>
        <v>0</v>
      </c>
      <c r="AI20" s="44"/>
      <c r="AJ20" s="44"/>
      <c r="AK20" s="44">
        <f>SUM(AI20:AJ20)</f>
        <v>0</v>
      </c>
      <c r="AL20" s="48">
        <f>SUM(AK20,AH20,AE20,AB20,Y20,V20,S20,P20,M20,J20,G20)</f>
        <v>0</v>
      </c>
      <c r="AM20" s="90">
        <f>SUM(AO20:AT20)</f>
        <v>0</v>
      </c>
      <c r="AO20" s="23"/>
      <c r="AP20" s="86"/>
      <c r="AQ20" s="30"/>
      <c r="AR20" s="19"/>
      <c r="AS20" s="30"/>
      <c r="AT20" s="113"/>
      <c r="AU20" s="19"/>
      <c r="AV20" s="30"/>
      <c r="AW20" s="86"/>
      <c r="AX20" s="19"/>
      <c r="AY20" s="24"/>
      <c r="BA20" s="133">
        <f>G20</f>
        <v>0</v>
      </c>
      <c r="BB20" s="366">
        <f>J20</f>
        <v>0</v>
      </c>
      <c r="BC20" s="97">
        <f>M20</f>
        <v>0</v>
      </c>
      <c r="BD20" s="97">
        <f>P20</f>
        <v>0</v>
      </c>
      <c r="BE20" s="97">
        <f>S20</f>
        <v>0</v>
      </c>
      <c r="BF20" s="19">
        <f>V20</f>
        <v>0</v>
      </c>
      <c r="BG20" s="19">
        <f>Y20</f>
        <v>0</v>
      </c>
      <c r="BH20" s="30">
        <f>AB20</f>
        <v>0</v>
      </c>
      <c r="BI20" s="30">
        <f>AE20</f>
        <v>0</v>
      </c>
      <c r="BJ20" s="30">
        <f>AH20</f>
        <v>0</v>
      </c>
      <c r="BK20" s="37">
        <f>AK20</f>
        <v>0</v>
      </c>
      <c r="BL20" s="7">
        <f t="shared" si="1"/>
        <v>0</v>
      </c>
      <c r="BM20" s="81">
        <f t="shared" si="1"/>
        <v>0</v>
      </c>
      <c r="BN20" s="11">
        <f t="shared" si="1"/>
        <v>0</v>
      </c>
      <c r="BP20" s="137"/>
      <c r="BQ20" s="137"/>
    </row>
    <row r="21" spans="2:69" ht="12" customHeight="1" thickBot="1">
      <c r="B21" s="154"/>
      <c r="C21" s="227"/>
      <c r="D21" s="183"/>
      <c r="E21" s="166"/>
      <c r="F21" s="9"/>
      <c r="G21" s="45">
        <f>SUM(E21:F21)</f>
        <v>0</v>
      </c>
      <c r="H21" s="9"/>
      <c r="I21" s="9"/>
      <c r="J21" s="105">
        <f>SUM(H21:I21)</f>
        <v>0</v>
      </c>
      <c r="K21" s="9"/>
      <c r="L21" s="9"/>
      <c r="M21" s="45">
        <f>SUM(K21:L21)</f>
        <v>0</v>
      </c>
      <c r="N21" s="9"/>
      <c r="O21" s="9"/>
      <c r="P21" s="45">
        <f>SUM(N21:O21)</f>
        <v>0</v>
      </c>
      <c r="Q21" s="9"/>
      <c r="R21" s="9"/>
      <c r="S21" s="45">
        <f>SUM(Q21:R21)</f>
        <v>0</v>
      </c>
      <c r="T21" s="9"/>
      <c r="U21" s="9"/>
      <c r="V21" s="45">
        <f>SUM(T21:U21)</f>
        <v>0</v>
      </c>
      <c r="W21" s="9"/>
      <c r="X21" s="9"/>
      <c r="Y21" s="45">
        <f>SUM(W21:X21)</f>
        <v>0</v>
      </c>
      <c r="Z21" s="9"/>
      <c r="AA21" s="9"/>
      <c r="AB21" s="45">
        <f>SUM(Z21:AA21)</f>
        <v>0</v>
      </c>
      <c r="AC21" s="9"/>
      <c r="AD21" s="9"/>
      <c r="AE21" s="111">
        <f>SUM(AC21:AD21)</f>
        <v>0</v>
      </c>
      <c r="AF21" s="265"/>
      <c r="AG21" s="45"/>
      <c r="AH21" s="56">
        <f>SUM(AF21:AG21)</f>
        <v>0</v>
      </c>
      <c r="AI21" s="45"/>
      <c r="AJ21" s="45"/>
      <c r="AK21" s="45">
        <f>SUM(AI21:AJ21)</f>
        <v>0</v>
      </c>
      <c r="AL21" s="50">
        <f>SUM(AK21,AH21,AE21,AB21,Y21,V21,S21,P21,M21,J21,G21)</f>
        <v>0</v>
      </c>
      <c r="AM21" s="50">
        <f>SUM(AO21:AT21)</f>
        <v>0</v>
      </c>
      <c r="AO21" s="25"/>
      <c r="AP21" s="26"/>
      <c r="AQ21" s="26"/>
      <c r="AR21" s="26"/>
      <c r="AS21" s="26"/>
      <c r="AT21" s="87"/>
      <c r="AU21" s="26"/>
      <c r="AV21" s="26"/>
      <c r="AW21" s="26"/>
      <c r="AX21" s="26"/>
      <c r="AY21" s="27"/>
      <c r="BA21" s="25">
        <f>G21</f>
        <v>0</v>
      </c>
      <c r="BB21" s="367">
        <f>J21</f>
        <v>0</v>
      </c>
      <c r="BC21" s="26">
        <f>M21</f>
        <v>0</v>
      </c>
      <c r="BD21" s="26">
        <f>P21</f>
        <v>0</v>
      </c>
      <c r="BE21" s="26">
        <f>S21</f>
        <v>0</v>
      </c>
      <c r="BF21" s="26">
        <f>V21</f>
        <v>0</v>
      </c>
      <c r="BG21" s="26">
        <f>Y21</f>
        <v>0</v>
      </c>
      <c r="BH21" s="83">
        <f>AB21</f>
        <v>0</v>
      </c>
      <c r="BI21" s="83">
        <f>AE21</f>
        <v>0</v>
      </c>
      <c r="BJ21" s="83">
        <f>AH21</f>
        <v>0</v>
      </c>
      <c r="BK21" s="302">
        <f>AK21</f>
        <v>0</v>
      </c>
      <c r="BL21" s="8">
        <f t="shared" si="1"/>
        <v>0</v>
      </c>
      <c r="BM21" s="242">
        <f t="shared" si="1"/>
        <v>0</v>
      </c>
      <c r="BN21" s="12">
        <f t="shared" si="1"/>
        <v>0</v>
      </c>
      <c r="BP21" s="136"/>
      <c r="BQ21" s="136"/>
    </row>
    <row r="22" spans="2:70" ht="12" customHeight="1" thickBot="1">
      <c r="B22" s="156" t="s">
        <v>42</v>
      </c>
      <c r="C22" s="189"/>
      <c r="D22" s="155"/>
      <c r="J22" s="57"/>
      <c r="BM22" s="249"/>
      <c r="BP22" s="141" t="s">
        <v>42</v>
      </c>
      <c r="BQ22" s="147"/>
      <c r="BR22" s="143"/>
    </row>
    <row r="23" spans="2:70" ht="12" customHeight="1" thickBot="1">
      <c r="B23" s="258"/>
      <c r="C23" s="97"/>
      <c r="D23" s="233"/>
      <c r="E23" s="3" t="s">
        <v>165</v>
      </c>
      <c r="F23" s="3"/>
      <c r="G23" s="42"/>
      <c r="H23" s="1" t="s">
        <v>166</v>
      </c>
      <c r="I23" s="3"/>
      <c r="J23" s="42"/>
      <c r="K23" s="1" t="s">
        <v>167</v>
      </c>
      <c r="L23" s="3"/>
      <c r="M23" s="42"/>
      <c r="N23" s="1" t="s">
        <v>168</v>
      </c>
      <c r="O23" s="3"/>
      <c r="P23" s="42"/>
      <c r="Q23" s="1" t="s">
        <v>169</v>
      </c>
      <c r="R23" s="3"/>
      <c r="S23" s="42"/>
      <c r="T23" s="1" t="s">
        <v>230</v>
      </c>
      <c r="U23" s="3"/>
      <c r="V23" s="42"/>
      <c r="W23" s="1" t="s">
        <v>231</v>
      </c>
      <c r="X23" s="3"/>
      <c r="Y23" s="42"/>
      <c r="Z23" s="1" t="s">
        <v>172</v>
      </c>
      <c r="AA23" s="207"/>
      <c r="AB23" s="42"/>
      <c r="AC23" s="1" t="s">
        <v>232</v>
      </c>
      <c r="AD23" s="3"/>
      <c r="AE23" s="42"/>
      <c r="AF23" s="263" t="s">
        <v>233</v>
      </c>
      <c r="AG23" s="33"/>
      <c r="AH23" s="42"/>
      <c r="AI23" s="263" t="s">
        <v>174</v>
      </c>
      <c r="AJ23" s="33"/>
      <c r="AK23" s="42"/>
      <c r="AM23" s="58">
        <v>3300</v>
      </c>
      <c r="AO23" s="16" t="s">
        <v>42</v>
      </c>
      <c r="AP23" s="3"/>
      <c r="AQ23" s="2"/>
      <c r="AR23" s="3"/>
      <c r="AS23" s="2"/>
      <c r="BC23" s="32" t="s">
        <v>13</v>
      </c>
      <c r="BD23" s="33"/>
      <c r="BE23" s="110">
        <v>600</v>
      </c>
      <c r="BF23" s="108">
        <v>850</v>
      </c>
      <c r="BG23" s="109">
        <v>1050</v>
      </c>
      <c r="BM23" s="249"/>
      <c r="BP23" s="148"/>
      <c r="BQ23" s="136"/>
      <c r="BR23" s="149" t="s">
        <v>91</v>
      </c>
    </row>
    <row r="24" spans="2:70" ht="12" customHeight="1" thickBot="1">
      <c r="B24" s="157" t="s">
        <v>0</v>
      </c>
      <c r="C24" s="250" t="s">
        <v>1</v>
      </c>
      <c r="D24" s="158" t="s">
        <v>2</v>
      </c>
      <c r="E24" s="188" t="s">
        <v>14</v>
      </c>
      <c r="F24" s="14" t="s">
        <v>15</v>
      </c>
      <c r="G24" s="43" t="s">
        <v>16</v>
      </c>
      <c r="H24" s="14" t="s">
        <v>14</v>
      </c>
      <c r="I24" s="14" t="s">
        <v>15</v>
      </c>
      <c r="J24" s="117" t="s">
        <v>16</v>
      </c>
      <c r="K24" s="14" t="s">
        <v>14</v>
      </c>
      <c r="L24" s="14" t="s">
        <v>15</v>
      </c>
      <c r="M24" s="43" t="s">
        <v>16</v>
      </c>
      <c r="N24" s="14" t="s">
        <v>14</v>
      </c>
      <c r="O24" s="14" t="s">
        <v>15</v>
      </c>
      <c r="P24" s="43" t="s">
        <v>16</v>
      </c>
      <c r="Q24" s="14" t="s">
        <v>14</v>
      </c>
      <c r="R24" s="14" t="s">
        <v>15</v>
      </c>
      <c r="S24" s="43" t="s">
        <v>16</v>
      </c>
      <c r="T24" s="14" t="s">
        <v>14</v>
      </c>
      <c r="U24" s="14" t="s">
        <v>15</v>
      </c>
      <c r="V24" s="43" t="s">
        <v>16</v>
      </c>
      <c r="W24" s="14" t="s">
        <v>14</v>
      </c>
      <c r="X24" s="14" t="s">
        <v>15</v>
      </c>
      <c r="Y24" s="43" t="s">
        <v>16</v>
      </c>
      <c r="Z24" s="14" t="s">
        <v>14</v>
      </c>
      <c r="AA24" s="14" t="s">
        <v>15</v>
      </c>
      <c r="AB24" s="43" t="s">
        <v>16</v>
      </c>
      <c r="AC24" s="14" t="s">
        <v>14</v>
      </c>
      <c r="AD24" s="14" t="s">
        <v>15</v>
      </c>
      <c r="AE24" s="43" t="s">
        <v>16</v>
      </c>
      <c r="AF24" s="14" t="s">
        <v>14</v>
      </c>
      <c r="AG24" s="14" t="s">
        <v>15</v>
      </c>
      <c r="AH24" s="43" t="s">
        <v>16</v>
      </c>
      <c r="AI24" s="14" t="s">
        <v>14</v>
      </c>
      <c r="AJ24" s="14" t="s">
        <v>15</v>
      </c>
      <c r="AK24" s="43" t="s">
        <v>16</v>
      </c>
      <c r="AL24" s="47" t="s">
        <v>17</v>
      </c>
      <c r="AM24" s="47" t="s">
        <v>18</v>
      </c>
      <c r="AT24" s="84">
        <v>6</v>
      </c>
      <c r="BL24" s="13" t="s">
        <v>0</v>
      </c>
      <c r="BM24" s="250" t="s">
        <v>1</v>
      </c>
      <c r="BN24" s="17" t="s">
        <v>2</v>
      </c>
      <c r="BP24" s="144"/>
      <c r="BQ24" s="150"/>
      <c r="BR24" s="146" t="s">
        <v>100</v>
      </c>
    </row>
    <row r="25" spans="2:70" ht="12" customHeight="1" thickBot="1">
      <c r="B25" s="157"/>
      <c r="C25" s="250"/>
      <c r="D25" s="158"/>
      <c r="E25" s="166"/>
      <c r="F25" s="9"/>
      <c r="G25" s="45">
        <f>SUM(E25:F25)</f>
        <v>0</v>
      </c>
      <c r="H25" s="9"/>
      <c r="I25" s="9"/>
      <c r="J25" s="105">
        <f>SUM(H25:I25)</f>
        <v>0</v>
      </c>
      <c r="K25" s="9"/>
      <c r="L25" s="9"/>
      <c r="M25" s="45">
        <f>SUM(K25:L25)</f>
        <v>0</v>
      </c>
      <c r="N25" s="9"/>
      <c r="O25" s="9"/>
      <c r="P25" s="45">
        <f>SUM(N25:O25)</f>
        <v>0</v>
      </c>
      <c r="Q25" s="9"/>
      <c r="R25" s="9"/>
      <c r="S25" s="45">
        <f>SUM(Q25:R25)</f>
        <v>0</v>
      </c>
      <c r="T25" s="9"/>
      <c r="U25" s="9"/>
      <c r="V25" s="45">
        <f>SUM(T25:U25)</f>
        <v>0</v>
      </c>
      <c r="W25" s="9"/>
      <c r="X25" s="9"/>
      <c r="Y25" s="45">
        <f>SUM(W25:X25)</f>
        <v>0</v>
      </c>
      <c r="Z25" s="9"/>
      <c r="AA25" s="9"/>
      <c r="AB25" s="45">
        <f>SUM(Z25:AA25)</f>
        <v>0</v>
      </c>
      <c r="AC25" s="9"/>
      <c r="AD25" s="9"/>
      <c r="AE25" s="45">
        <f>SUM(AC25:AD25)</f>
        <v>0</v>
      </c>
      <c r="AF25" s="45"/>
      <c r="AG25" s="45"/>
      <c r="AH25" s="45">
        <f>SUM(AF25:AG25)</f>
        <v>0</v>
      </c>
      <c r="AI25" s="45"/>
      <c r="AJ25" s="45"/>
      <c r="AK25" s="45">
        <f>SUM(AI25:AJ25)</f>
        <v>0</v>
      </c>
      <c r="AL25" s="50">
        <f>SUM(AK25,AH25,AE25,AB25,Y25,V25,S25,P25,M25,J25,G25)</f>
        <v>0</v>
      </c>
      <c r="AM25" s="50">
        <f>SUM(AO25:AT25)</f>
        <v>0</v>
      </c>
      <c r="AO25" s="1"/>
      <c r="AP25" s="3"/>
      <c r="AQ25" s="3"/>
      <c r="AR25" s="3"/>
      <c r="AS25" s="3"/>
      <c r="AT25" s="122"/>
      <c r="AU25" s="3"/>
      <c r="AV25" s="3"/>
      <c r="AW25" s="3"/>
      <c r="AX25" s="3"/>
      <c r="AY25" s="2"/>
      <c r="BA25" s="1">
        <f>G25</f>
        <v>0</v>
      </c>
      <c r="BB25" s="368">
        <f>J25</f>
        <v>0</v>
      </c>
      <c r="BC25" s="3">
        <f>M25</f>
        <v>0</v>
      </c>
      <c r="BD25" s="3">
        <f>P25</f>
        <v>0</v>
      </c>
      <c r="BE25" s="3">
        <f>S25</f>
        <v>0</v>
      </c>
      <c r="BF25" s="3">
        <f>V25</f>
        <v>0</v>
      </c>
      <c r="BG25" s="3">
        <f>Y25</f>
        <v>0</v>
      </c>
      <c r="BH25" s="61">
        <f>AB25</f>
        <v>0</v>
      </c>
      <c r="BI25" s="61">
        <f>AE25</f>
        <v>0</v>
      </c>
      <c r="BJ25" s="61">
        <f>AH25</f>
        <v>0</v>
      </c>
      <c r="BK25" s="62">
        <f>AK25</f>
        <v>0</v>
      </c>
      <c r="BL25" s="8">
        <f>B25</f>
        <v>0</v>
      </c>
      <c r="BM25" s="242">
        <f>C25</f>
        <v>0</v>
      </c>
      <c r="BN25" s="12">
        <f>D25</f>
        <v>0</v>
      </c>
      <c r="BP25" s="136"/>
      <c r="BQ25" s="136"/>
      <c r="BR25" s="136"/>
    </row>
    <row r="26" spans="2:70" ht="12" customHeight="1" thickBot="1">
      <c r="B26" s="156" t="s">
        <v>41</v>
      </c>
      <c r="C26" s="189"/>
      <c r="D26" s="155"/>
      <c r="J26" s="57"/>
      <c r="BM26" s="249"/>
      <c r="BP26" s="141" t="s">
        <v>41</v>
      </c>
      <c r="BQ26" s="147"/>
      <c r="BR26" s="143"/>
    </row>
    <row r="27" spans="2:70" ht="12" customHeight="1" thickBot="1">
      <c r="B27" s="258"/>
      <c r="C27" s="97"/>
      <c r="D27" s="233"/>
      <c r="E27" s="3" t="s">
        <v>165</v>
      </c>
      <c r="F27" s="3"/>
      <c r="G27" s="42"/>
      <c r="H27" s="1" t="s">
        <v>166</v>
      </c>
      <c r="I27" s="3"/>
      <c r="J27" s="42"/>
      <c r="K27" s="1" t="s">
        <v>167</v>
      </c>
      <c r="L27" s="3"/>
      <c r="M27" s="42"/>
      <c r="N27" s="1" t="s">
        <v>168</v>
      </c>
      <c r="O27" s="3"/>
      <c r="P27" s="42"/>
      <c r="Q27" s="1" t="s">
        <v>169</v>
      </c>
      <c r="R27" s="3"/>
      <c r="S27" s="42"/>
      <c r="T27" s="1" t="s">
        <v>230</v>
      </c>
      <c r="U27" s="3"/>
      <c r="V27" s="42"/>
      <c r="W27" s="1" t="s">
        <v>231</v>
      </c>
      <c r="X27" s="3"/>
      <c r="Y27" s="42"/>
      <c r="Z27" s="1" t="s">
        <v>172</v>
      </c>
      <c r="AA27" s="207"/>
      <c r="AB27" s="42"/>
      <c r="AC27" s="1" t="s">
        <v>232</v>
      </c>
      <c r="AD27" s="3"/>
      <c r="AE27" s="42"/>
      <c r="AF27" s="263" t="s">
        <v>233</v>
      </c>
      <c r="AG27" s="33"/>
      <c r="AH27" s="42"/>
      <c r="AI27" s="263" t="s">
        <v>174</v>
      </c>
      <c r="AJ27" s="33"/>
      <c r="AK27" s="42"/>
      <c r="AM27" s="58">
        <v>3300</v>
      </c>
      <c r="AO27" s="16" t="s">
        <v>41</v>
      </c>
      <c r="AP27" s="3"/>
      <c r="AQ27" s="2"/>
      <c r="AR27" s="3"/>
      <c r="AS27" s="2"/>
      <c r="BC27" s="32" t="s">
        <v>13</v>
      </c>
      <c r="BD27" s="33"/>
      <c r="BE27" s="110">
        <v>550</v>
      </c>
      <c r="BF27" s="108">
        <v>800</v>
      </c>
      <c r="BG27" s="109">
        <v>975</v>
      </c>
      <c r="BM27" s="249"/>
      <c r="BP27" s="151">
        <v>1075</v>
      </c>
      <c r="BQ27" s="137" t="s">
        <v>47</v>
      </c>
      <c r="BR27" s="149" t="s">
        <v>91</v>
      </c>
    </row>
    <row r="28" spans="2:70" ht="12" customHeight="1" thickBot="1">
      <c r="B28" s="157" t="s">
        <v>0</v>
      </c>
      <c r="C28" s="250" t="s">
        <v>1</v>
      </c>
      <c r="D28" s="158" t="s">
        <v>2</v>
      </c>
      <c r="E28" s="188" t="s">
        <v>14</v>
      </c>
      <c r="F28" s="14" t="s">
        <v>15</v>
      </c>
      <c r="G28" s="43" t="s">
        <v>16</v>
      </c>
      <c r="H28" s="14" t="s">
        <v>14</v>
      </c>
      <c r="I28" s="14" t="s">
        <v>15</v>
      </c>
      <c r="J28" s="117" t="s">
        <v>16</v>
      </c>
      <c r="K28" s="14" t="s">
        <v>14</v>
      </c>
      <c r="L28" s="14" t="s">
        <v>15</v>
      </c>
      <c r="M28" s="43" t="s">
        <v>16</v>
      </c>
      <c r="N28" s="14" t="s">
        <v>14</v>
      </c>
      <c r="O28" s="14" t="s">
        <v>15</v>
      </c>
      <c r="P28" s="43" t="s">
        <v>16</v>
      </c>
      <c r="Q28" s="14" t="s">
        <v>14</v>
      </c>
      <c r="R28" s="14" t="s">
        <v>15</v>
      </c>
      <c r="S28" s="43" t="s">
        <v>16</v>
      </c>
      <c r="T28" s="14" t="s">
        <v>14</v>
      </c>
      <c r="U28" s="14" t="s">
        <v>15</v>
      </c>
      <c r="V28" s="43" t="s">
        <v>16</v>
      </c>
      <c r="W28" s="14" t="s">
        <v>14</v>
      </c>
      <c r="X28" s="14" t="s">
        <v>15</v>
      </c>
      <c r="Y28" s="43" t="s">
        <v>16</v>
      </c>
      <c r="Z28" s="14" t="s">
        <v>14</v>
      </c>
      <c r="AA28" s="14" t="s">
        <v>15</v>
      </c>
      <c r="AB28" s="43" t="s">
        <v>16</v>
      </c>
      <c r="AC28" s="14" t="s">
        <v>14</v>
      </c>
      <c r="AD28" s="14" t="s">
        <v>15</v>
      </c>
      <c r="AE28" s="43" t="s">
        <v>16</v>
      </c>
      <c r="AF28" s="14" t="s">
        <v>14</v>
      </c>
      <c r="AG28" s="14" t="s">
        <v>15</v>
      </c>
      <c r="AH28" s="43" t="s">
        <v>16</v>
      </c>
      <c r="AI28" s="14" t="s">
        <v>14</v>
      </c>
      <c r="AJ28" s="14" t="s">
        <v>15</v>
      </c>
      <c r="AK28" s="43" t="s">
        <v>16</v>
      </c>
      <c r="AL28" s="47" t="s">
        <v>17</v>
      </c>
      <c r="AM28" s="47" t="s">
        <v>18</v>
      </c>
      <c r="AT28" s="84">
        <v>6</v>
      </c>
      <c r="BL28" s="13" t="s">
        <v>0</v>
      </c>
      <c r="BM28" s="250" t="s">
        <v>1</v>
      </c>
      <c r="BN28" s="17" t="s">
        <v>2</v>
      </c>
      <c r="BP28" s="138">
        <v>1005</v>
      </c>
      <c r="BQ28" s="152" t="s">
        <v>47</v>
      </c>
      <c r="BR28" s="146" t="s">
        <v>100</v>
      </c>
    </row>
    <row r="29" spans="2:69" ht="12" customHeight="1">
      <c r="B29" s="125">
        <v>410038</v>
      </c>
      <c r="C29" s="339" t="s">
        <v>117</v>
      </c>
      <c r="D29" s="182" t="s">
        <v>4</v>
      </c>
      <c r="E29" s="107"/>
      <c r="F29" s="4"/>
      <c r="G29" s="44">
        <f>SUM(E29:F29)</f>
        <v>0</v>
      </c>
      <c r="H29" s="4">
        <v>365</v>
      </c>
      <c r="I29" s="4">
        <v>345</v>
      </c>
      <c r="J29" s="44">
        <f>SUM(H29:I29)</f>
        <v>710</v>
      </c>
      <c r="K29" s="4">
        <v>310</v>
      </c>
      <c r="L29" s="4">
        <v>320</v>
      </c>
      <c r="M29" s="44">
        <f>SUM(K29:L29)</f>
        <v>630</v>
      </c>
      <c r="N29" s="4">
        <v>235</v>
      </c>
      <c r="O29" s="4">
        <v>305</v>
      </c>
      <c r="P29" s="44">
        <f>SUM(N29:O29)</f>
        <v>540</v>
      </c>
      <c r="Q29" s="4">
        <v>320</v>
      </c>
      <c r="R29" s="4">
        <v>245</v>
      </c>
      <c r="S29" s="44">
        <f>SUM(Q29:R29)</f>
        <v>565</v>
      </c>
      <c r="T29" s="4">
        <v>290</v>
      </c>
      <c r="U29" s="4">
        <v>300</v>
      </c>
      <c r="V29" s="44">
        <f>SUM(T29:U29)</f>
        <v>590</v>
      </c>
      <c r="W29" s="4">
        <v>290</v>
      </c>
      <c r="X29" s="4">
        <v>245</v>
      </c>
      <c r="Y29" s="44">
        <f>SUM(W29:X29)</f>
        <v>535</v>
      </c>
      <c r="Z29" s="4"/>
      <c r="AA29" s="4"/>
      <c r="AB29" s="44">
        <f>SUM(Z29:AA29)</f>
        <v>0</v>
      </c>
      <c r="AC29" s="4">
        <v>410</v>
      </c>
      <c r="AD29" s="4">
        <v>435</v>
      </c>
      <c r="AE29" s="44">
        <f>SUM(AC29:AD29)</f>
        <v>845</v>
      </c>
      <c r="AF29" s="222">
        <v>255</v>
      </c>
      <c r="AG29" s="222">
        <v>325</v>
      </c>
      <c r="AH29" s="44">
        <f>SUM(AF29:AG29)</f>
        <v>580</v>
      </c>
      <c r="AI29" s="285"/>
      <c r="AJ29" s="286"/>
      <c r="AK29" s="44">
        <f aca="true" t="shared" si="2" ref="AK29:AK43">SUM(AI29:AJ29)</f>
        <v>0</v>
      </c>
      <c r="AL29" s="231">
        <f aca="true" t="shared" si="3" ref="AL29:AL43">SUM(AK29,AH29,AE29,AB29,Y29,V29,S29,P29,M29,J29,G29)</f>
        <v>4995</v>
      </c>
      <c r="AM29" s="438">
        <f>SUM(AO29:AT29)</f>
        <v>3920</v>
      </c>
      <c r="AO29" s="171">
        <v>845</v>
      </c>
      <c r="AP29" s="21">
        <v>710</v>
      </c>
      <c r="AQ29" s="21">
        <v>630</v>
      </c>
      <c r="AR29" s="21">
        <v>590</v>
      </c>
      <c r="AS29" s="21">
        <v>580</v>
      </c>
      <c r="AT29" s="21">
        <v>565</v>
      </c>
      <c r="AU29" s="21">
        <v>540</v>
      </c>
      <c r="AV29" s="21">
        <v>535</v>
      </c>
      <c r="AW29" s="21">
        <v>0</v>
      </c>
      <c r="AX29" s="85">
        <v>0</v>
      </c>
      <c r="AY29" s="22"/>
      <c r="BA29" s="20">
        <f>G29</f>
        <v>0</v>
      </c>
      <c r="BB29" s="337">
        <f>J29</f>
        <v>710</v>
      </c>
      <c r="BC29" s="21">
        <f>M29</f>
        <v>630</v>
      </c>
      <c r="BD29" s="21">
        <f>P29</f>
        <v>540</v>
      </c>
      <c r="BE29" s="21">
        <f>S29</f>
        <v>565</v>
      </c>
      <c r="BF29" s="21">
        <f>V29</f>
        <v>590</v>
      </c>
      <c r="BG29" s="21">
        <f>Y29</f>
        <v>535</v>
      </c>
      <c r="BH29" s="31">
        <f>AB29</f>
        <v>0</v>
      </c>
      <c r="BI29" s="354">
        <f aca="true" t="shared" si="4" ref="BI29:BI43">AE29</f>
        <v>845</v>
      </c>
      <c r="BJ29" s="31">
        <f aca="true" t="shared" si="5" ref="BJ29:BJ43">AH29</f>
        <v>580</v>
      </c>
      <c r="BK29" s="36">
        <f aca="true" t="shared" si="6" ref="BK29:BK43">AK29</f>
        <v>0</v>
      </c>
      <c r="BL29" s="7">
        <f aca="true" t="shared" si="7" ref="BL29:BN32">B29</f>
        <v>410038</v>
      </c>
      <c r="BM29" s="357" t="str">
        <f t="shared" si="7"/>
        <v>MAHY  Guillaume</v>
      </c>
      <c r="BN29" s="11" t="str">
        <f t="shared" si="7"/>
        <v>AGC</v>
      </c>
      <c r="BP29" s="136"/>
      <c r="BQ29" s="136"/>
    </row>
    <row r="30" spans="2:69" ht="12" customHeight="1">
      <c r="B30" s="125">
        <v>410043</v>
      </c>
      <c r="C30" s="79" t="s">
        <v>156</v>
      </c>
      <c r="D30" s="182" t="s">
        <v>4</v>
      </c>
      <c r="E30" s="107">
        <v>240</v>
      </c>
      <c r="F30" s="4">
        <v>255</v>
      </c>
      <c r="G30" s="44">
        <f>SUM(E30:F30)</f>
        <v>495</v>
      </c>
      <c r="H30" s="4">
        <v>235</v>
      </c>
      <c r="I30" s="4">
        <v>255</v>
      </c>
      <c r="J30" s="44">
        <f>SUM(H30:I30)</f>
        <v>490</v>
      </c>
      <c r="K30" s="4">
        <v>260</v>
      </c>
      <c r="L30" s="4">
        <v>275</v>
      </c>
      <c r="M30" s="44">
        <f>SUM(K30:L30)</f>
        <v>535</v>
      </c>
      <c r="N30" s="4">
        <v>350</v>
      </c>
      <c r="O30" s="4">
        <v>210</v>
      </c>
      <c r="P30" s="44">
        <f>SUM(N30:O30)</f>
        <v>560</v>
      </c>
      <c r="Q30" s="4">
        <v>165</v>
      </c>
      <c r="R30" s="4">
        <v>180</v>
      </c>
      <c r="S30" s="44">
        <f>SUM(Q30:R30)</f>
        <v>345</v>
      </c>
      <c r="T30" s="4"/>
      <c r="U30" s="4"/>
      <c r="V30" s="44">
        <f>SUM(T30:U30)</f>
        <v>0</v>
      </c>
      <c r="W30" s="4"/>
      <c r="X30" s="4"/>
      <c r="Y30" s="44">
        <f>SUM(W30:X30)</f>
        <v>0</v>
      </c>
      <c r="Z30" s="4"/>
      <c r="AA30" s="4"/>
      <c r="AB30" s="44">
        <f>SUM(Z30:AA30)</f>
        <v>0</v>
      </c>
      <c r="AC30" s="4"/>
      <c r="AD30" s="4"/>
      <c r="AE30" s="44">
        <f>SUM(AC30:AD30)</f>
        <v>0</v>
      </c>
      <c r="AF30" s="222">
        <v>215</v>
      </c>
      <c r="AG30" s="222">
        <v>205</v>
      </c>
      <c r="AH30" s="44">
        <f>SUM(AF30:AG30)</f>
        <v>420</v>
      </c>
      <c r="AI30" s="363"/>
      <c r="AJ30" s="222"/>
      <c r="AK30" s="44">
        <f t="shared" si="2"/>
        <v>0</v>
      </c>
      <c r="AL30" s="48">
        <f t="shared" si="3"/>
        <v>2845</v>
      </c>
      <c r="AM30" s="102">
        <f>SUM(AO30:AT30)</f>
        <v>2845</v>
      </c>
      <c r="AO30" s="23">
        <v>560</v>
      </c>
      <c r="AP30" s="19">
        <v>535</v>
      </c>
      <c r="AQ30" s="19">
        <v>495</v>
      </c>
      <c r="AR30" s="19">
        <v>490</v>
      </c>
      <c r="AS30" s="19">
        <v>420</v>
      </c>
      <c r="AT30" s="19">
        <v>345</v>
      </c>
      <c r="AU30" s="86">
        <v>0</v>
      </c>
      <c r="AV30" s="19">
        <v>0</v>
      </c>
      <c r="AW30" s="19">
        <v>0</v>
      </c>
      <c r="AX30" s="19">
        <v>0</v>
      </c>
      <c r="AY30" s="24"/>
      <c r="BA30" s="23">
        <f>G30</f>
        <v>495</v>
      </c>
      <c r="BB30" s="369">
        <f>J30</f>
        <v>490</v>
      </c>
      <c r="BC30" s="19">
        <f>M30</f>
        <v>535</v>
      </c>
      <c r="BD30" s="416">
        <f>P30</f>
        <v>560</v>
      </c>
      <c r="BE30" s="19">
        <f>S30</f>
        <v>345</v>
      </c>
      <c r="BF30" s="19">
        <f>V30</f>
        <v>0</v>
      </c>
      <c r="BG30" s="19">
        <f>Y30</f>
        <v>0</v>
      </c>
      <c r="BH30" s="30">
        <f>AB30</f>
        <v>0</v>
      </c>
      <c r="BI30" s="30">
        <f t="shared" si="4"/>
        <v>0</v>
      </c>
      <c r="BJ30" s="30">
        <f t="shared" si="5"/>
        <v>420</v>
      </c>
      <c r="BK30" s="37">
        <f t="shared" si="6"/>
        <v>0</v>
      </c>
      <c r="BL30" s="7">
        <f>B30</f>
        <v>410043</v>
      </c>
      <c r="BM30" s="81" t="str">
        <f>C30</f>
        <v>RADERMECKER  Richard</v>
      </c>
      <c r="BN30" s="11" t="str">
        <f>D30</f>
        <v>AGC</v>
      </c>
      <c r="BP30" s="136"/>
      <c r="BQ30" s="136"/>
    </row>
    <row r="31" spans="2:70" s="92" customFormat="1" ht="12" customHeight="1">
      <c r="B31" s="209">
        <v>602012</v>
      </c>
      <c r="C31" s="79" t="s">
        <v>154</v>
      </c>
      <c r="D31" s="274" t="s">
        <v>10</v>
      </c>
      <c r="E31" s="178">
        <v>285</v>
      </c>
      <c r="F31" s="35">
        <v>160</v>
      </c>
      <c r="G31" s="46">
        <f aca="true" t="shared" si="8" ref="G31:G43">SUM(E31:F31)</f>
        <v>445</v>
      </c>
      <c r="H31" s="35"/>
      <c r="I31" s="35"/>
      <c r="J31" s="46">
        <f aca="true" t="shared" si="9" ref="J31:J43">SUM(H31:I31)</f>
        <v>0</v>
      </c>
      <c r="K31" s="35">
        <v>200</v>
      </c>
      <c r="L31" s="35">
        <v>200</v>
      </c>
      <c r="M31" s="46">
        <f aca="true" t="shared" si="10" ref="M31:M43">SUM(K31:L31)</f>
        <v>400</v>
      </c>
      <c r="N31" s="35">
        <v>160</v>
      </c>
      <c r="O31" s="35">
        <v>145</v>
      </c>
      <c r="P31" s="46">
        <f aca="true" t="shared" si="11" ref="P31:P43">SUM(N31:O31)</f>
        <v>305</v>
      </c>
      <c r="Q31" s="35"/>
      <c r="R31" s="35"/>
      <c r="S31" s="46">
        <f aca="true" t="shared" si="12" ref="S31:S43">SUM(Q31:R31)</f>
        <v>0</v>
      </c>
      <c r="T31" s="35"/>
      <c r="U31" s="35"/>
      <c r="V31" s="46">
        <f aca="true" t="shared" si="13" ref="V31:V43">SUM(T31:U31)</f>
        <v>0</v>
      </c>
      <c r="W31" s="35">
        <v>190</v>
      </c>
      <c r="X31" s="35">
        <v>165</v>
      </c>
      <c r="Y31" s="46">
        <f aca="true" t="shared" si="14" ref="Y31:Y43">SUM(W31:X31)</f>
        <v>355</v>
      </c>
      <c r="Z31" s="35"/>
      <c r="AA31" s="35"/>
      <c r="AB31" s="46">
        <f aca="true" t="shared" si="15" ref="AB31:AB43">SUM(Z31:AA31)</f>
        <v>0</v>
      </c>
      <c r="AC31" s="35">
        <v>210</v>
      </c>
      <c r="AD31" s="35">
        <v>280</v>
      </c>
      <c r="AE31" s="46">
        <f aca="true" t="shared" si="16" ref="AE31:AE43">SUM(AC31:AD31)</f>
        <v>490</v>
      </c>
      <c r="AF31" s="198">
        <v>150</v>
      </c>
      <c r="AG31" s="198">
        <v>210</v>
      </c>
      <c r="AH31" s="46">
        <f aca="true" t="shared" si="17" ref="AH31:AH43">SUM(AF31:AG31)</f>
        <v>360</v>
      </c>
      <c r="AI31" s="198"/>
      <c r="AJ31" s="198"/>
      <c r="AK31" s="46">
        <f t="shared" si="2"/>
        <v>0</v>
      </c>
      <c r="AL31" s="303">
        <f t="shared" si="3"/>
        <v>2355</v>
      </c>
      <c r="AM31" s="229">
        <f aca="true" t="shared" si="18" ref="AM31:AM43">SUM(AO31:AT31)</f>
        <v>2355</v>
      </c>
      <c r="AO31" s="82">
        <v>490</v>
      </c>
      <c r="AP31" s="30">
        <v>445</v>
      </c>
      <c r="AQ31" s="30">
        <v>400</v>
      </c>
      <c r="AR31" s="86">
        <v>360</v>
      </c>
      <c r="AS31" s="30">
        <v>355</v>
      </c>
      <c r="AT31" s="30">
        <v>305</v>
      </c>
      <c r="AU31" s="30">
        <v>0</v>
      </c>
      <c r="AV31" s="30">
        <v>0</v>
      </c>
      <c r="AW31" s="30">
        <v>0</v>
      </c>
      <c r="AX31" s="30">
        <v>0</v>
      </c>
      <c r="AY31" s="37"/>
      <c r="BA31" s="82">
        <f aca="true" t="shared" si="19" ref="BA31:BA43">G31</f>
        <v>445</v>
      </c>
      <c r="BB31" s="369">
        <f aca="true" t="shared" si="20" ref="BB31:BB43">J31</f>
        <v>0</v>
      </c>
      <c r="BC31" s="30">
        <f aca="true" t="shared" si="21" ref="BC31:BC43">M31</f>
        <v>400</v>
      </c>
      <c r="BD31" s="30">
        <f aca="true" t="shared" si="22" ref="BD31:BD43">P31</f>
        <v>305</v>
      </c>
      <c r="BE31" s="30">
        <f aca="true" t="shared" si="23" ref="BE31:BE43">S31</f>
        <v>0</v>
      </c>
      <c r="BF31" s="30">
        <f aca="true" t="shared" si="24" ref="BF31:BF43">V31</f>
        <v>0</v>
      </c>
      <c r="BG31" s="30">
        <f aca="true" t="shared" si="25" ref="BG31:BG43">Y31</f>
        <v>355</v>
      </c>
      <c r="BH31" s="30">
        <f aca="true" t="shared" si="26" ref="BH31:BH43">AB31</f>
        <v>0</v>
      </c>
      <c r="BI31" s="30">
        <f t="shared" si="4"/>
        <v>490</v>
      </c>
      <c r="BJ31" s="30">
        <f t="shared" si="5"/>
        <v>360</v>
      </c>
      <c r="BK31" s="37">
        <f t="shared" si="6"/>
        <v>0</v>
      </c>
      <c r="BL31" s="80">
        <f aca="true" t="shared" si="27" ref="BL31:BN33">B31</f>
        <v>602012</v>
      </c>
      <c r="BM31" s="81" t="str">
        <f t="shared" si="27"/>
        <v>MASSART  Quentin</v>
      </c>
      <c r="BN31" s="192" t="str">
        <f t="shared" si="27"/>
        <v>ADR</v>
      </c>
      <c r="BO31" s="57"/>
      <c r="BP31" s="237"/>
      <c r="BQ31" s="237"/>
      <c r="BR31" s="292"/>
    </row>
    <row r="32" spans="2:69" ht="12" customHeight="1">
      <c r="B32" s="125">
        <v>410048</v>
      </c>
      <c r="C32" s="79" t="s">
        <v>186</v>
      </c>
      <c r="D32" s="182" t="s">
        <v>4</v>
      </c>
      <c r="E32" s="107">
        <v>50</v>
      </c>
      <c r="F32" s="4">
        <v>130</v>
      </c>
      <c r="G32" s="44">
        <f t="shared" si="8"/>
        <v>180</v>
      </c>
      <c r="H32" s="4">
        <v>105</v>
      </c>
      <c r="I32" s="4">
        <v>100</v>
      </c>
      <c r="J32" s="44">
        <f t="shared" si="9"/>
        <v>205</v>
      </c>
      <c r="K32" s="4">
        <v>145</v>
      </c>
      <c r="L32" s="4">
        <v>120</v>
      </c>
      <c r="M32" s="44">
        <f t="shared" si="10"/>
        <v>265</v>
      </c>
      <c r="N32" s="4"/>
      <c r="O32" s="4"/>
      <c r="P32" s="44">
        <f t="shared" si="11"/>
        <v>0</v>
      </c>
      <c r="Q32" s="4">
        <v>125</v>
      </c>
      <c r="R32" s="4">
        <v>105</v>
      </c>
      <c r="S32" s="44">
        <f t="shared" si="12"/>
        <v>230</v>
      </c>
      <c r="T32" s="4">
        <v>245</v>
      </c>
      <c r="U32" s="4">
        <v>170</v>
      </c>
      <c r="V32" s="44">
        <f t="shared" si="13"/>
        <v>415</v>
      </c>
      <c r="W32" s="4"/>
      <c r="X32" s="4"/>
      <c r="Y32" s="44">
        <f t="shared" si="14"/>
        <v>0</v>
      </c>
      <c r="Z32" s="4"/>
      <c r="AA32" s="4"/>
      <c r="AB32" s="44">
        <f t="shared" si="15"/>
        <v>0</v>
      </c>
      <c r="AC32" s="4">
        <v>245</v>
      </c>
      <c r="AD32" s="4">
        <v>205</v>
      </c>
      <c r="AE32" s="44">
        <f t="shared" si="16"/>
        <v>450</v>
      </c>
      <c r="AF32" s="222">
        <v>190</v>
      </c>
      <c r="AG32" s="222">
        <v>160</v>
      </c>
      <c r="AH32" s="44">
        <f t="shared" si="17"/>
        <v>350</v>
      </c>
      <c r="AI32" s="44"/>
      <c r="AJ32" s="44"/>
      <c r="AK32" s="44">
        <f t="shared" si="2"/>
        <v>0</v>
      </c>
      <c r="AL32" s="48">
        <f t="shared" si="3"/>
        <v>2095</v>
      </c>
      <c r="AM32" s="102">
        <f t="shared" si="18"/>
        <v>1915</v>
      </c>
      <c r="AO32" s="23">
        <v>450</v>
      </c>
      <c r="AP32" s="19">
        <v>415</v>
      </c>
      <c r="AQ32" s="19">
        <v>350</v>
      </c>
      <c r="AR32" s="19">
        <v>265</v>
      </c>
      <c r="AS32" s="19">
        <v>230</v>
      </c>
      <c r="AT32" s="19">
        <v>205</v>
      </c>
      <c r="AU32" s="86">
        <v>180</v>
      </c>
      <c r="AV32" s="19">
        <v>0</v>
      </c>
      <c r="AW32" s="19">
        <v>0</v>
      </c>
      <c r="AX32" s="89">
        <v>0</v>
      </c>
      <c r="AY32" s="24"/>
      <c r="BA32" s="23">
        <f t="shared" si="19"/>
        <v>180</v>
      </c>
      <c r="BB32" s="369">
        <f t="shared" si="20"/>
        <v>205</v>
      </c>
      <c r="BC32" s="30">
        <f t="shared" si="21"/>
        <v>265</v>
      </c>
      <c r="BD32" s="30">
        <f t="shared" si="22"/>
        <v>0</v>
      </c>
      <c r="BE32" s="30">
        <f t="shared" si="23"/>
        <v>230</v>
      </c>
      <c r="BF32" s="19">
        <f t="shared" si="24"/>
        <v>415</v>
      </c>
      <c r="BG32" s="19">
        <f t="shared" si="25"/>
        <v>0</v>
      </c>
      <c r="BH32" s="30">
        <f t="shared" si="26"/>
        <v>0</v>
      </c>
      <c r="BI32" s="30">
        <f t="shared" si="4"/>
        <v>450</v>
      </c>
      <c r="BJ32" s="30">
        <f t="shared" si="5"/>
        <v>350</v>
      </c>
      <c r="BK32" s="37">
        <f t="shared" si="6"/>
        <v>0</v>
      </c>
      <c r="BL32" s="7">
        <f t="shared" si="7"/>
        <v>410048</v>
      </c>
      <c r="BM32" s="81" t="str">
        <f t="shared" si="7"/>
        <v>VAN MALDER  Sylvain</v>
      </c>
      <c r="BN32" s="11" t="str">
        <f t="shared" si="7"/>
        <v>AGC</v>
      </c>
      <c r="BP32" s="136"/>
      <c r="BQ32" s="136"/>
    </row>
    <row r="33" spans="2:69" ht="12" customHeight="1">
      <c r="B33" s="125">
        <v>602021</v>
      </c>
      <c r="C33" s="4" t="s">
        <v>160</v>
      </c>
      <c r="D33" s="182" t="s">
        <v>10</v>
      </c>
      <c r="E33" s="107">
        <v>125</v>
      </c>
      <c r="F33" s="4">
        <v>85</v>
      </c>
      <c r="G33" s="44">
        <f t="shared" si="8"/>
        <v>210</v>
      </c>
      <c r="H33" s="4">
        <v>135</v>
      </c>
      <c r="I33" s="4">
        <v>170</v>
      </c>
      <c r="J33" s="44">
        <f t="shared" si="9"/>
        <v>305</v>
      </c>
      <c r="K33" s="4">
        <v>145</v>
      </c>
      <c r="L33" s="4">
        <v>175</v>
      </c>
      <c r="M33" s="44">
        <f t="shared" si="10"/>
        <v>320</v>
      </c>
      <c r="N33" s="4">
        <v>145</v>
      </c>
      <c r="O33" s="4">
        <v>100</v>
      </c>
      <c r="P33" s="44">
        <f t="shared" si="11"/>
        <v>245</v>
      </c>
      <c r="Q33" s="4">
        <v>60</v>
      </c>
      <c r="R33" s="4">
        <v>50</v>
      </c>
      <c r="S33" s="44">
        <f t="shared" si="12"/>
        <v>110</v>
      </c>
      <c r="T33" s="4">
        <v>85</v>
      </c>
      <c r="U33" s="4">
        <v>10</v>
      </c>
      <c r="V33" s="44">
        <f t="shared" si="13"/>
        <v>95</v>
      </c>
      <c r="W33" s="4"/>
      <c r="X33" s="4"/>
      <c r="Y33" s="44">
        <f t="shared" si="14"/>
        <v>0</v>
      </c>
      <c r="Z33" s="4"/>
      <c r="AA33" s="4"/>
      <c r="AB33" s="44">
        <f t="shared" si="15"/>
        <v>0</v>
      </c>
      <c r="AC33" s="4"/>
      <c r="AD33" s="4"/>
      <c r="AE33" s="44">
        <f t="shared" si="16"/>
        <v>0</v>
      </c>
      <c r="AF33" s="222"/>
      <c r="AG33" s="222"/>
      <c r="AH33" s="44">
        <f t="shared" si="17"/>
        <v>0</v>
      </c>
      <c r="AI33" s="44"/>
      <c r="AJ33" s="44"/>
      <c r="AK33" s="44">
        <f t="shared" si="2"/>
        <v>0</v>
      </c>
      <c r="AL33" s="48">
        <f t="shared" si="3"/>
        <v>1285</v>
      </c>
      <c r="AM33" s="153">
        <f t="shared" si="18"/>
        <v>1285</v>
      </c>
      <c r="AO33" s="23">
        <v>320</v>
      </c>
      <c r="AP33" s="19">
        <v>305</v>
      </c>
      <c r="AQ33" s="86">
        <v>245</v>
      </c>
      <c r="AR33" s="19">
        <v>210</v>
      </c>
      <c r="AS33" s="19">
        <v>110</v>
      </c>
      <c r="AT33" s="19">
        <v>95</v>
      </c>
      <c r="AU33" s="89">
        <v>0</v>
      </c>
      <c r="AV33" s="19">
        <v>0</v>
      </c>
      <c r="AW33" s="19">
        <v>0</v>
      </c>
      <c r="AX33" s="19">
        <v>0</v>
      </c>
      <c r="AY33" s="24"/>
      <c r="BA33" s="23">
        <f t="shared" si="19"/>
        <v>210</v>
      </c>
      <c r="BB33" s="369">
        <f t="shared" si="20"/>
        <v>305</v>
      </c>
      <c r="BC33" s="30">
        <f t="shared" si="21"/>
        <v>320</v>
      </c>
      <c r="BD33" s="30">
        <f t="shared" si="22"/>
        <v>245</v>
      </c>
      <c r="BE33" s="30">
        <f t="shared" si="23"/>
        <v>110</v>
      </c>
      <c r="BF33" s="19">
        <f t="shared" si="24"/>
        <v>95</v>
      </c>
      <c r="BG33" s="19">
        <f t="shared" si="25"/>
        <v>0</v>
      </c>
      <c r="BH33" s="30">
        <f t="shared" si="26"/>
        <v>0</v>
      </c>
      <c r="BI33" s="30">
        <f t="shared" si="4"/>
        <v>0</v>
      </c>
      <c r="BJ33" s="30">
        <f>AH33</f>
        <v>0</v>
      </c>
      <c r="BK33" s="37">
        <f>AK33</f>
        <v>0</v>
      </c>
      <c r="BL33" s="7">
        <f t="shared" si="27"/>
        <v>602021</v>
      </c>
      <c r="BM33" s="81" t="str">
        <f t="shared" si="27"/>
        <v>BOUCHEZ François</v>
      </c>
      <c r="BN33" s="11" t="str">
        <f t="shared" si="27"/>
        <v>ADR</v>
      </c>
      <c r="BP33" s="136"/>
      <c r="BQ33" s="136"/>
    </row>
    <row r="34" spans="2:70" ht="12" customHeight="1">
      <c r="B34" s="125">
        <v>410042</v>
      </c>
      <c r="C34" s="4" t="s">
        <v>132</v>
      </c>
      <c r="D34" s="182" t="s">
        <v>4</v>
      </c>
      <c r="E34" s="107">
        <v>225</v>
      </c>
      <c r="F34" s="4">
        <v>140</v>
      </c>
      <c r="G34" s="44">
        <f t="shared" si="8"/>
        <v>365</v>
      </c>
      <c r="H34" s="4">
        <v>95</v>
      </c>
      <c r="I34" s="4">
        <v>245</v>
      </c>
      <c r="J34" s="44">
        <f t="shared" si="9"/>
        <v>340</v>
      </c>
      <c r="K34" s="4">
        <v>185</v>
      </c>
      <c r="L34" s="4">
        <v>230</v>
      </c>
      <c r="M34" s="44">
        <f t="shared" si="10"/>
        <v>415</v>
      </c>
      <c r="N34" s="4"/>
      <c r="O34" s="4"/>
      <c r="P34" s="44">
        <f t="shared" si="11"/>
        <v>0</v>
      </c>
      <c r="Q34" s="4"/>
      <c r="R34" s="4"/>
      <c r="S34" s="44">
        <f t="shared" si="12"/>
        <v>0</v>
      </c>
      <c r="T34" s="4">
        <v>290</v>
      </c>
      <c r="U34" s="4">
        <v>260</v>
      </c>
      <c r="V34" s="44">
        <f t="shared" si="13"/>
        <v>550</v>
      </c>
      <c r="W34" s="4"/>
      <c r="X34" s="4"/>
      <c r="Y34" s="44">
        <f t="shared" si="14"/>
        <v>0</v>
      </c>
      <c r="Z34" s="4"/>
      <c r="AA34" s="4"/>
      <c r="AB34" s="44">
        <f t="shared" si="15"/>
        <v>0</v>
      </c>
      <c r="AC34" s="4"/>
      <c r="AD34" s="4"/>
      <c r="AE34" s="44">
        <f t="shared" si="16"/>
        <v>0</v>
      </c>
      <c r="AF34" s="222"/>
      <c r="AG34" s="222"/>
      <c r="AH34" s="44">
        <f t="shared" si="17"/>
        <v>0</v>
      </c>
      <c r="AI34" s="222"/>
      <c r="AJ34" s="222"/>
      <c r="AK34" s="44">
        <f t="shared" si="2"/>
        <v>0</v>
      </c>
      <c r="AL34" s="48">
        <f t="shared" si="3"/>
        <v>1670</v>
      </c>
      <c r="AM34" s="153">
        <f t="shared" si="18"/>
        <v>0</v>
      </c>
      <c r="AO34" s="23"/>
      <c r="AP34" s="19"/>
      <c r="AQ34" s="19"/>
      <c r="AR34" s="19"/>
      <c r="AS34" s="89"/>
      <c r="AT34" s="19"/>
      <c r="AU34" s="19"/>
      <c r="AV34" s="113"/>
      <c r="AW34" s="19"/>
      <c r="AX34" s="86"/>
      <c r="AY34" s="24"/>
      <c r="BA34" s="23">
        <f t="shared" si="19"/>
        <v>365</v>
      </c>
      <c r="BB34" s="369">
        <f t="shared" si="20"/>
        <v>340</v>
      </c>
      <c r="BC34" s="97">
        <f t="shared" si="21"/>
        <v>415</v>
      </c>
      <c r="BD34" s="97">
        <f t="shared" si="22"/>
        <v>0</v>
      </c>
      <c r="BE34" s="97">
        <f t="shared" si="23"/>
        <v>0</v>
      </c>
      <c r="BF34" s="405">
        <f t="shared" si="24"/>
        <v>550</v>
      </c>
      <c r="BG34" s="97">
        <f t="shared" si="25"/>
        <v>0</v>
      </c>
      <c r="BH34" s="97">
        <f t="shared" si="26"/>
        <v>0</v>
      </c>
      <c r="BI34" s="97">
        <f t="shared" si="4"/>
        <v>0</v>
      </c>
      <c r="BJ34" s="30">
        <f t="shared" si="5"/>
        <v>0</v>
      </c>
      <c r="BK34" s="37">
        <f t="shared" si="6"/>
        <v>0</v>
      </c>
      <c r="BL34" s="7">
        <f aca="true" t="shared" si="28" ref="BL34:BN41">B34</f>
        <v>410042</v>
      </c>
      <c r="BM34" s="81" t="str">
        <f t="shared" si="28"/>
        <v>CAREME  Renaud</v>
      </c>
      <c r="BN34" s="11" t="str">
        <f t="shared" si="28"/>
        <v>AGC</v>
      </c>
      <c r="BP34" s="137"/>
      <c r="BQ34" s="137"/>
      <c r="BR34" s="136"/>
    </row>
    <row r="35" spans="2:69" ht="12" customHeight="1">
      <c r="B35" s="125">
        <v>411016</v>
      </c>
      <c r="C35" s="4" t="s">
        <v>228</v>
      </c>
      <c r="D35" s="182" t="s">
        <v>116</v>
      </c>
      <c r="E35" s="107"/>
      <c r="F35" s="4"/>
      <c r="G35" s="44">
        <f>SUM(E35:F35)</f>
        <v>0</v>
      </c>
      <c r="H35" s="4"/>
      <c r="I35" s="4"/>
      <c r="J35" s="44">
        <f>SUM(H35:I35)</f>
        <v>0</v>
      </c>
      <c r="K35" s="4"/>
      <c r="L35" s="4"/>
      <c r="M35" s="44">
        <f>SUM(K35:L35)</f>
        <v>0</v>
      </c>
      <c r="N35" s="4">
        <v>155</v>
      </c>
      <c r="O35" s="4">
        <v>130</v>
      </c>
      <c r="P35" s="44">
        <f>SUM(N35:O35)</f>
        <v>285</v>
      </c>
      <c r="Q35" s="4"/>
      <c r="R35" s="4"/>
      <c r="S35" s="44">
        <f>SUM(Q35:R35)</f>
        <v>0</v>
      </c>
      <c r="T35" s="4">
        <v>170</v>
      </c>
      <c r="U35" s="4">
        <v>210</v>
      </c>
      <c r="V35" s="44">
        <f>SUM(T35:U35)</f>
        <v>380</v>
      </c>
      <c r="W35" s="4">
        <v>235</v>
      </c>
      <c r="X35" s="4">
        <v>145</v>
      </c>
      <c r="Y35" s="44">
        <f>SUM(W35:X35)</f>
        <v>380</v>
      </c>
      <c r="Z35" s="4"/>
      <c r="AA35" s="4"/>
      <c r="AB35" s="44">
        <f>SUM(Z35:AA35)</f>
        <v>0</v>
      </c>
      <c r="AC35" s="4">
        <v>295</v>
      </c>
      <c r="AD35" s="4">
        <v>300</v>
      </c>
      <c r="AE35" s="44">
        <f>SUM(AC35:AD35)</f>
        <v>595</v>
      </c>
      <c r="AF35" s="222"/>
      <c r="AG35" s="222"/>
      <c r="AH35" s="44">
        <f>SUM(AF35:AG35)</f>
        <v>0</v>
      </c>
      <c r="AI35" s="222"/>
      <c r="AJ35" s="222"/>
      <c r="AK35" s="44">
        <f t="shared" si="2"/>
        <v>0</v>
      </c>
      <c r="AL35" s="48">
        <f t="shared" si="3"/>
        <v>1640</v>
      </c>
      <c r="AM35" s="102">
        <f>SUM(AO35:AT35)</f>
        <v>0</v>
      </c>
      <c r="AO35" s="23"/>
      <c r="AP35" s="19"/>
      <c r="AQ35" s="86"/>
      <c r="AR35" s="19"/>
      <c r="AS35" s="19"/>
      <c r="AT35" s="19"/>
      <c r="AU35" s="19"/>
      <c r="AV35" s="19"/>
      <c r="AW35" s="19"/>
      <c r="AX35" s="19"/>
      <c r="AY35" s="24"/>
      <c r="BA35" s="23">
        <f>G35</f>
        <v>0</v>
      </c>
      <c r="BB35" s="369">
        <f>J35</f>
        <v>0</v>
      </c>
      <c r="BC35" s="19">
        <f>M35</f>
        <v>0</v>
      </c>
      <c r="BD35" s="19">
        <f>P35</f>
        <v>285</v>
      </c>
      <c r="BE35" s="19">
        <f>S35</f>
        <v>0</v>
      </c>
      <c r="BF35" s="19">
        <f>V35</f>
        <v>380</v>
      </c>
      <c r="BG35" s="19">
        <f>Y35</f>
        <v>380</v>
      </c>
      <c r="BH35" s="30">
        <f>AB35</f>
        <v>0</v>
      </c>
      <c r="BI35" s="416">
        <f t="shared" si="4"/>
        <v>595</v>
      </c>
      <c r="BJ35" s="30">
        <f t="shared" si="5"/>
        <v>0</v>
      </c>
      <c r="BK35" s="37">
        <f t="shared" si="6"/>
        <v>0</v>
      </c>
      <c r="BL35" s="7">
        <f t="shared" si="28"/>
        <v>411016</v>
      </c>
      <c r="BM35" s="81" t="str">
        <f t="shared" si="28"/>
        <v>PAGANELLI Geoffrey</v>
      </c>
      <c r="BN35" s="11" t="str">
        <f t="shared" si="28"/>
        <v>ADS</v>
      </c>
      <c r="BP35" s="136"/>
      <c r="BQ35" s="136"/>
    </row>
    <row r="36" spans="2:69" ht="12" customHeight="1">
      <c r="B36" s="125" t="s">
        <v>214</v>
      </c>
      <c r="C36" s="79" t="s">
        <v>251</v>
      </c>
      <c r="D36" s="182" t="s">
        <v>6</v>
      </c>
      <c r="E36" s="107"/>
      <c r="F36" s="4"/>
      <c r="G36" s="44">
        <f t="shared" si="8"/>
        <v>0</v>
      </c>
      <c r="H36" s="4"/>
      <c r="I36" s="4"/>
      <c r="J36" s="44">
        <f t="shared" si="9"/>
        <v>0</v>
      </c>
      <c r="K36" s="4"/>
      <c r="L36" s="4"/>
      <c r="M36" s="44">
        <f t="shared" si="10"/>
        <v>0</v>
      </c>
      <c r="N36" s="4"/>
      <c r="O36" s="4"/>
      <c r="P36" s="44">
        <f t="shared" si="11"/>
        <v>0</v>
      </c>
      <c r="Q36" s="4"/>
      <c r="R36" s="4"/>
      <c r="S36" s="44">
        <f t="shared" si="12"/>
        <v>0</v>
      </c>
      <c r="T36" s="4"/>
      <c r="U36" s="4"/>
      <c r="V36" s="44">
        <f t="shared" si="13"/>
        <v>0</v>
      </c>
      <c r="W36" s="4">
        <v>189</v>
      </c>
      <c r="X36" s="4">
        <v>189</v>
      </c>
      <c r="Y36" s="44">
        <f t="shared" si="14"/>
        <v>378</v>
      </c>
      <c r="Z36" s="4"/>
      <c r="AA36" s="4"/>
      <c r="AB36" s="44">
        <f t="shared" si="15"/>
        <v>0</v>
      </c>
      <c r="AC36" s="4">
        <v>115</v>
      </c>
      <c r="AD36" s="4">
        <v>30</v>
      </c>
      <c r="AE36" s="44">
        <f t="shared" si="16"/>
        <v>145</v>
      </c>
      <c r="AF36" s="222">
        <v>70</v>
      </c>
      <c r="AG36" s="222">
        <v>145</v>
      </c>
      <c r="AH36" s="44">
        <f t="shared" si="17"/>
        <v>215</v>
      </c>
      <c r="AI36" s="222"/>
      <c r="AJ36" s="222"/>
      <c r="AK36" s="44">
        <f>SUM(AI36:AJ36)</f>
        <v>0</v>
      </c>
      <c r="AL36" s="48">
        <f>SUM(AK36,AH36,AE36,AB36,Y36,V36,S36,P36,M36,J36,G36)</f>
        <v>738</v>
      </c>
      <c r="AM36" s="102">
        <f t="shared" si="18"/>
        <v>0</v>
      </c>
      <c r="AO36" s="23"/>
      <c r="AP36" s="19"/>
      <c r="AQ36" s="19"/>
      <c r="AR36" s="19"/>
      <c r="AS36" s="19"/>
      <c r="AT36" s="86"/>
      <c r="AU36" s="19"/>
      <c r="AV36" s="19"/>
      <c r="AW36" s="19"/>
      <c r="AX36" s="19"/>
      <c r="AY36" s="24"/>
      <c r="BA36" s="23">
        <f t="shared" si="19"/>
        <v>0</v>
      </c>
      <c r="BB36" s="369">
        <f t="shared" si="20"/>
        <v>0</v>
      </c>
      <c r="BC36" s="19">
        <f t="shared" si="21"/>
        <v>0</v>
      </c>
      <c r="BD36" s="19">
        <f t="shared" si="22"/>
        <v>0</v>
      </c>
      <c r="BE36" s="19">
        <f t="shared" si="23"/>
        <v>0</v>
      </c>
      <c r="BF36" s="19">
        <f t="shared" si="24"/>
        <v>0</v>
      </c>
      <c r="BG36" s="19">
        <f t="shared" si="25"/>
        <v>378</v>
      </c>
      <c r="BH36" s="30">
        <f t="shared" si="26"/>
        <v>0</v>
      </c>
      <c r="BI36" s="30">
        <f>AE36</f>
        <v>145</v>
      </c>
      <c r="BJ36" s="30">
        <f>AH36</f>
        <v>215</v>
      </c>
      <c r="BK36" s="37">
        <f>AK36</f>
        <v>0</v>
      </c>
      <c r="BL36" s="7" t="str">
        <f aca="true" t="shared" si="29" ref="BL36:BN38">B36</f>
        <v>406???</v>
      </c>
      <c r="BM36" s="81" t="str">
        <f t="shared" si="29"/>
        <v>GOFFIN  Kévin</v>
      </c>
      <c r="BN36" s="11" t="str">
        <f t="shared" si="29"/>
        <v>ACE</v>
      </c>
      <c r="BP36" s="136"/>
      <c r="BQ36" s="136"/>
    </row>
    <row r="37" spans="2:69" ht="12" customHeight="1">
      <c r="B37" s="125">
        <v>412024</v>
      </c>
      <c r="C37" s="4" t="s">
        <v>179</v>
      </c>
      <c r="D37" s="182" t="s">
        <v>111</v>
      </c>
      <c r="E37" s="107"/>
      <c r="F37" s="4"/>
      <c r="G37" s="44">
        <f t="shared" si="8"/>
        <v>0</v>
      </c>
      <c r="H37" s="4"/>
      <c r="I37" s="4"/>
      <c r="J37" s="44">
        <f t="shared" si="9"/>
        <v>0</v>
      </c>
      <c r="K37" s="4">
        <v>110</v>
      </c>
      <c r="L37" s="4">
        <v>125</v>
      </c>
      <c r="M37" s="44">
        <f t="shared" si="10"/>
        <v>235</v>
      </c>
      <c r="N37" s="4">
        <v>125</v>
      </c>
      <c r="O37" s="4">
        <v>100</v>
      </c>
      <c r="P37" s="44">
        <f t="shared" si="11"/>
        <v>225</v>
      </c>
      <c r="Q37" s="4"/>
      <c r="R37" s="4"/>
      <c r="S37" s="44">
        <f t="shared" si="12"/>
        <v>0</v>
      </c>
      <c r="T37" s="4">
        <v>140</v>
      </c>
      <c r="U37" s="4">
        <v>115</v>
      </c>
      <c r="V37" s="44">
        <f t="shared" si="13"/>
        <v>255</v>
      </c>
      <c r="W37" s="4"/>
      <c r="X37" s="4"/>
      <c r="Y37" s="44">
        <f t="shared" si="14"/>
        <v>0</v>
      </c>
      <c r="Z37" s="4"/>
      <c r="AA37" s="4"/>
      <c r="AB37" s="44">
        <f t="shared" si="15"/>
        <v>0</v>
      </c>
      <c r="AC37" s="4"/>
      <c r="AD37" s="4"/>
      <c r="AE37" s="44">
        <f t="shared" si="16"/>
        <v>0</v>
      </c>
      <c r="AF37" s="222"/>
      <c r="AG37" s="222"/>
      <c r="AH37" s="44">
        <f t="shared" si="17"/>
        <v>0</v>
      </c>
      <c r="AI37" s="222"/>
      <c r="AJ37" s="222"/>
      <c r="AK37" s="44">
        <f>SUM(AI37:AJ37)</f>
        <v>0</v>
      </c>
      <c r="AL37" s="48">
        <f>SUM(AK37,AH37,AE37,AB37,Y37,V37,S37,P37,M37,J37,G37)</f>
        <v>715</v>
      </c>
      <c r="AM37" s="102">
        <f t="shared" si="18"/>
        <v>0</v>
      </c>
      <c r="AO37" s="23"/>
      <c r="AP37" s="19"/>
      <c r="AQ37" s="86"/>
      <c r="AR37" s="19"/>
      <c r="AS37" s="19"/>
      <c r="AT37" s="19"/>
      <c r="AU37" s="19"/>
      <c r="AV37" s="19"/>
      <c r="AW37" s="19"/>
      <c r="AX37" s="19"/>
      <c r="AY37" s="24"/>
      <c r="BA37" s="23">
        <f t="shared" si="19"/>
        <v>0</v>
      </c>
      <c r="BB37" s="369">
        <f t="shared" si="20"/>
        <v>0</v>
      </c>
      <c r="BC37" s="19">
        <f t="shared" si="21"/>
        <v>235</v>
      </c>
      <c r="BD37" s="19">
        <f t="shared" si="22"/>
        <v>225</v>
      </c>
      <c r="BE37" s="19">
        <f t="shared" si="23"/>
        <v>0</v>
      </c>
      <c r="BF37" s="19">
        <f t="shared" si="24"/>
        <v>255</v>
      </c>
      <c r="BG37" s="19">
        <f t="shared" si="25"/>
        <v>0</v>
      </c>
      <c r="BH37" s="30">
        <f t="shared" si="26"/>
        <v>0</v>
      </c>
      <c r="BI37" s="30">
        <f>AE37</f>
        <v>0</v>
      </c>
      <c r="BJ37" s="30">
        <f>AH37</f>
        <v>0</v>
      </c>
      <c r="BK37" s="37">
        <f>AK37</f>
        <v>0</v>
      </c>
      <c r="BL37" s="7">
        <f t="shared" si="29"/>
        <v>412024</v>
      </c>
      <c r="BM37" s="81" t="str">
        <f t="shared" si="29"/>
        <v>COLLOMBON  Olivier</v>
      </c>
      <c r="BN37" s="11" t="str">
        <f t="shared" si="29"/>
        <v>CDC</v>
      </c>
      <c r="BP37" s="136"/>
      <c r="BQ37" s="136"/>
    </row>
    <row r="38" spans="2:69" ht="12" customHeight="1">
      <c r="B38" s="125">
        <v>256054</v>
      </c>
      <c r="C38" s="206" t="s">
        <v>148</v>
      </c>
      <c r="D38" s="182" t="s">
        <v>80</v>
      </c>
      <c r="E38" s="107"/>
      <c r="F38" s="4"/>
      <c r="G38" s="44">
        <f t="shared" si="8"/>
        <v>0</v>
      </c>
      <c r="H38" s="4"/>
      <c r="I38" s="4"/>
      <c r="J38" s="44">
        <f t="shared" si="9"/>
        <v>0</v>
      </c>
      <c r="K38" s="4">
        <v>325</v>
      </c>
      <c r="L38" s="4">
        <v>220</v>
      </c>
      <c r="M38" s="44">
        <f t="shared" si="10"/>
        <v>545</v>
      </c>
      <c r="N38" s="4"/>
      <c r="O38" s="4"/>
      <c r="P38" s="44">
        <f t="shared" si="11"/>
        <v>0</v>
      </c>
      <c r="Q38" s="4"/>
      <c r="R38" s="4"/>
      <c r="S38" s="44">
        <f t="shared" si="12"/>
        <v>0</v>
      </c>
      <c r="T38" s="4"/>
      <c r="U38" s="4"/>
      <c r="V38" s="44">
        <f t="shared" si="13"/>
        <v>0</v>
      </c>
      <c r="W38" s="4"/>
      <c r="X38" s="4"/>
      <c r="Y38" s="44">
        <f t="shared" si="14"/>
        <v>0</v>
      </c>
      <c r="Z38" s="4"/>
      <c r="AA38" s="4"/>
      <c r="AB38" s="44">
        <f t="shared" si="15"/>
        <v>0</v>
      </c>
      <c r="AC38" s="4"/>
      <c r="AD38" s="4"/>
      <c r="AE38" s="44">
        <f t="shared" si="16"/>
        <v>0</v>
      </c>
      <c r="AF38" s="222"/>
      <c r="AG38" s="222"/>
      <c r="AH38" s="44">
        <f t="shared" si="17"/>
        <v>0</v>
      </c>
      <c r="AI38" s="222"/>
      <c r="AJ38" s="222"/>
      <c r="AK38" s="44">
        <f t="shared" si="2"/>
        <v>0</v>
      </c>
      <c r="AL38" s="48">
        <f t="shared" si="3"/>
        <v>545</v>
      </c>
      <c r="AM38" s="102">
        <f t="shared" si="18"/>
        <v>0</v>
      </c>
      <c r="AO38" s="23"/>
      <c r="AP38" s="19"/>
      <c r="AQ38" s="86"/>
      <c r="AR38" s="19"/>
      <c r="AS38" s="19"/>
      <c r="AT38" s="19"/>
      <c r="AU38" s="19"/>
      <c r="AV38" s="19"/>
      <c r="AW38" s="19"/>
      <c r="AX38" s="19"/>
      <c r="AY38" s="24"/>
      <c r="BA38" s="23">
        <f t="shared" si="19"/>
        <v>0</v>
      </c>
      <c r="BB38" s="369">
        <f t="shared" si="20"/>
        <v>0</v>
      </c>
      <c r="BC38" s="19">
        <f t="shared" si="21"/>
        <v>545</v>
      </c>
      <c r="BD38" s="19">
        <f t="shared" si="22"/>
        <v>0</v>
      </c>
      <c r="BE38" s="19">
        <f t="shared" si="23"/>
        <v>0</v>
      </c>
      <c r="BF38" s="19">
        <f t="shared" si="24"/>
        <v>0</v>
      </c>
      <c r="BG38" s="19">
        <f t="shared" si="25"/>
        <v>0</v>
      </c>
      <c r="BH38" s="30">
        <f t="shared" si="26"/>
        <v>0</v>
      </c>
      <c r="BI38" s="30">
        <f t="shared" si="4"/>
        <v>0</v>
      </c>
      <c r="BJ38" s="30">
        <f t="shared" si="5"/>
        <v>0</v>
      </c>
      <c r="BK38" s="37">
        <f t="shared" si="6"/>
        <v>0</v>
      </c>
      <c r="BL38" s="7">
        <f t="shared" si="29"/>
        <v>256054</v>
      </c>
      <c r="BM38" s="341" t="str">
        <f t="shared" si="29"/>
        <v>VANDERHEYDEN Kévin</v>
      </c>
      <c r="BN38" s="11" t="str">
        <f t="shared" si="29"/>
        <v>CMA</v>
      </c>
      <c r="BP38" s="136"/>
      <c r="BQ38" s="136"/>
    </row>
    <row r="39" spans="2:69" ht="12" customHeight="1">
      <c r="B39" s="343">
        <v>808016</v>
      </c>
      <c r="C39" s="289" t="s">
        <v>203</v>
      </c>
      <c r="D39" s="344" t="s">
        <v>106</v>
      </c>
      <c r="E39" s="324"/>
      <c r="F39" s="289"/>
      <c r="G39" s="325">
        <f>SUM(E39:F39)</f>
        <v>0</v>
      </c>
      <c r="H39" s="289">
        <v>235</v>
      </c>
      <c r="I39" s="289">
        <v>280</v>
      </c>
      <c r="J39" s="325">
        <f>SUM(H39:I39)</f>
        <v>515</v>
      </c>
      <c r="K39" s="289"/>
      <c r="L39" s="289"/>
      <c r="M39" s="325">
        <f>SUM(K39:L39)</f>
        <v>0</v>
      </c>
      <c r="N39" s="289"/>
      <c r="O39" s="289"/>
      <c r="P39" s="325">
        <f>SUM(N39:O39)</f>
        <v>0</v>
      </c>
      <c r="Q39" s="289"/>
      <c r="R39" s="289"/>
      <c r="S39" s="325">
        <f>SUM(Q39:R39)</f>
        <v>0</v>
      </c>
      <c r="T39" s="289"/>
      <c r="U39" s="289"/>
      <c r="V39" s="325">
        <f>SUM(T39:U39)</f>
        <v>0</v>
      </c>
      <c r="W39" s="289"/>
      <c r="X39" s="289"/>
      <c r="Y39" s="325">
        <f>SUM(W39:X39)</f>
        <v>0</v>
      </c>
      <c r="Z39" s="289"/>
      <c r="AA39" s="289"/>
      <c r="AB39" s="325">
        <f>SUM(Z39:AA39)</f>
        <v>0</v>
      </c>
      <c r="AC39" s="289"/>
      <c r="AD39" s="289"/>
      <c r="AE39" s="325">
        <f>SUM(AC39:AD39)</f>
        <v>0</v>
      </c>
      <c r="AF39" s="328"/>
      <c r="AG39" s="328"/>
      <c r="AH39" s="325">
        <f>SUM(AF39:AG39)</f>
        <v>0</v>
      </c>
      <c r="AI39" s="328"/>
      <c r="AJ39" s="328"/>
      <c r="AK39" s="325">
        <f>SUM(AI39:AJ39)</f>
        <v>0</v>
      </c>
      <c r="AL39" s="330">
        <f>SUM(AK39,AH39,AE39,AB39,Y39,V39,S39,P39,M39,J39,G39)</f>
        <v>515</v>
      </c>
      <c r="AM39" s="375">
        <f>SUM(AO39:AT39)</f>
        <v>0</v>
      </c>
      <c r="AN39" s="332"/>
      <c r="AO39" s="377"/>
      <c r="AP39" s="371"/>
      <c r="AQ39" s="371"/>
      <c r="AR39" s="371"/>
      <c r="AS39" s="369"/>
      <c r="AT39" s="371"/>
      <c r="AU39" s="371"/>
      <c r="AV39" s="371"/>
      <c r="AW39" s="371"/>
      <c r="AX39" s="371"/>
      <c r="AY39" s="333"/>
      <c r="BA39" s="377">
        <f>G39</f>
        <v>0</v>
      </c>
      <c r="BB39" s="366">
        <f>J39</f>
        <v>515</v>
      </c>
      <c r="BC39" s="366">
        <f>M39</f>
        <v>0</v>
      </c>
      <c r="BD39" s="371">
        <f>P39</f>
        <v>0</v>
      </c>
      <c r="BE39" s="371">
        <f>S39</f>
        <v>0</v>
      </c>
      <c r="BF39" s="371">
        <f>V39</f>
        <v>0</v>
      </c>
      <c r="BG39" s="371">
        <f>Y39</f>
        <v>0</v>
      </c>
      <c r="BH39" s="371">
        <f>AB39</f>
        <v>0</v>
      </c>
      <c r="BI39" s="371">
        <f>AE39</f>
        <v>0</v>
      </c>
      <c r="BJ39" s="371">
        <f>AH39</f>
        <v>0</v>
      </c>
      <c r="BK39" s="333">
        <f>AK39</f>
        <v>0</v>
      </c>
      <c r="BL39" s="319">
        <f t="shared" si="28"/>
        <v>808016</v>
      </c>
      <c r="BM39" s="320" t="str">
        <f t="shared" si="28"/>
        <v>RODER Jonas</v>
      </c>
      <c r="BN39" s="321" t="str">
        <f t="shared" si="28"/>
        <v>DTZ</v>
      </c>
      <c r="BP39" s="137"/>
      <c r="BQ39" s="137"/>
    </row>
    <row r="40" spans="2:69" ht="12" customHeight="1">
      <c r="B40" s="125">
        <v>412005</v>
      </c>
      <c r="C40" s="4" t="s">
        <v>153</v>
      </c>
      <c r="D40" s="182" t="s">
        <v>111</v>
      </c>
      <c r="E40" s="107"/>
      <c r="F40" s="4"/>
      <c r="G40" s="44">
        <f>SUM(E40:F40)</f>
        <v>0</v>
      </c>
      <c r="H40" s="4"/>
      <c r="I40" s="4"/>
      <c r="J40" s="44">
        <f>SUM(H40:I40)</f>
        <v>0</v>
      </c>
      <c r="K40" s="4">
        <v>80</v>
      </c>
      <c r="L40" s="4">
        <v>85</v>
      </c>
      <c r="M40" s="44">
        <f>SUM(K40:L40)</f>
        <v>165</v>
      </c>
      <c r="N40" s="4">
        <v>100</v>
      </c>
      <c r="O40" s="4">
        <v>40</v>
      </c>
      <c r="P40" s="44">
        <f>SUM(N40:O40)</f>
        <v>140</v>
      </c>
      <c r="Q40" s="4"/>
      <c r="R40" s="4"/>
      <c r="S40" s="44">
        <f>SUM(Q40:R40)</f>
        <v>0</v>
      </c>
      <c r="T40" s="4">
        <v>65</v>
      </c>
      <c r="U40" s="4">
        <v>45</v>
      </c>
      <c r="V40" s="44">
        <f>SUM(T40:U40)</f>
        <v>110</v>
      </c>
      <c r="W40" s="4"/>
      <c r="X40" s="4"/>
      <c r="Y40" s="44">
        <f>SUM(W40:X40)</f>
        <v>0</v>
      </c>
      <c r="Z40" s="4"/>
      <c r="AA40" s="4"/>
      <c r="AB40" s="44">
        <f>SUM(Z40:AA40)</f>
        <v>0</v>
      </c>
      <c r="AC40" s="4">
        <v>20</v>
      </c>
      <c r="AD40" s="4">
        <v>75</v>
      </c>
      <c r="AE40" s="44">
        <f>SUM(AC40:AD40)</f>
        <v>95</v>
      </c>
      <c r="AF40" s="222"/>
      <c r="AG40" s="222"/>
      <c r="AH40" s="44">
        <f>SUM(AF40:AG40)</f>
        <v>0</v>
      </c>
      <c r="AI40" s="222"/>
      <c r="AJ40" s="222"/>
      <c r="AK40" s="44">
        <f>SUM(AI40:AJ40)</f>
        <v>0</v>
      </c>
      <c r="AL40" s="48">
        <f>SUM(AK40,AH40,AE40,AB40,Y40,V40,S40,P40,M40,J40,G40)</f>
        <v>510</v>
      </c>
      <c r="AM40" s="102">
        <f>SUM(AO40:AT40)</f>
        <v>0</v>
      </c>
      <c r="AO40" s="23"/>
      <c r="AP40" s="19"/>
      <c r="AQ40" s="86"/>
      <c r="AR40" s="19"/>
      <c r="AS40" s="19"/>
      <c r="AT40" s="19"/>
      <c r="AU40" s="19"/>
      <c r="AV40" s="19"/>
      <c r="AW40" s="19"/>
      <c r="AX40" s="19"/>
      <c r="AY40" s="24"/>
      <c r="BA40" s="23">
        <f>G40</f>
        <v>0</v>
      </c>
      <c r="BB40" s="369">
        <f>J40</f>
        <v>0</v>
      </c>
      <c r="BC40" s="19">
        <f>M40</f>
        <v>165</v>
      </c>
      <c r="BD40" s="19">
        <f>P40</f>
        <v>140</v>
      </c>
      <c r="BE40" s="19">
        <f>S40</f>
        <v>0</v>
      </c>
      <c r="BF40" s="19">
        <f>V40</f>
        <v>110</v>
      </c>
      <c r="BG40" s="19">
        <f>Y40</f>
        <v>0</v>
      </c>
      <c r="BH40" s="30">
        <f>AB40</f>
        <v>0</v>
      </c>
      <c r="BI40" s="30">
        <f>AE40</f>
        <v>95</v>
      </c>
      <c r="BJ40" s="30">
        <f>AH40</f>
        <v>0</v>
      </c>
      <c r="BK40" s="37">
        <f>AK40</f>
        <v>0</v>
      </c>
      <c r="BL40" s="7">
        <f t="shared" si="28"/>
        <v>412005</v>
      </c>
      <c r="BM40" s="81" t="str">
        <f t="shared" si="28"/>
        <v>GOMBOSO  Thomas</v>
      </c>
      <c r="BN40" s="11" t="str">
        <f t="shared" si="28"/>
        <v>CDC</v>
      </c>
      <c r="BP40" s="136"/>
      <c r="BQ40" s="136"/>
    </row>
    <row r="41" spans="2:69" ht="12" customHeight="1">
      <c r="B41" s="125">
        <v>255016</v>
      </c>
      <c r="C41" s="79" t="s">
        <v>252</v>
      </c>
      <c r="D41" s="182" t="s">
        <v>7</v>
      </c>
      <c r="E41" s="107"/>
      <c r="F41" s="4"/>
      <c r="G41" s="44">
        <f>SUM(E41:F41)</f>
        <v>0</v>
      </c>
      <c r="H41" s="4"/>
      <c r="I41" s="4"/>
      <c r="J41" s="44">
        <f>SUM(H41:I41)</f>
        <v>0</v>
      </c>
      <c r="K41" s="4"/>
      <c r="L41" s="4"/>
      <c r="M41" s="44">
        <f>SUM(K41:L41)</f>
        <v>0</v>
      </c>
      <c r="N41" s="4"/>
      <c r="O41" s="4"/>
      <c r="P41" s="44">
        <f>SUM(N41:O41)</f>
        <v>0</v>
      </c>
      <c r="Q41" s="4"/>
      <c r="R41" s="4"/>
      <c r="S41" s="44">
        <f>SUM(Q41:R41)</f>
        <v>0</v>
      </c>
      <c r="T41" s="4"/>
      <c r="U41" s="4"/>
      <c r="V41" s="44">
        <f>SUM(T41:U41)</f>
        <v>0</v>
      </c>
      <c r="W41" s="4"/>
      <c r="X41" s="4"/>
      <c r="Y41" s="44">
        <f>SUM(W41:X41)</f>
        <v>0</v>
      </c>
      <c r="Z41" s="4"/>
      <c r="AA41" s="4"/>
      <c r="AB41" s="44">
        <f>SUM(Z41:AA41)</f>
        <v>0</v>
      </c>
      <c r="AC41" s="4"/>
      <c r="AD41" s="4"/>
      <c r="AE41" s="44">
        <f>SUM(AC41:AD41)</f>
        <v>0</v>
      </c>
      <c r="AF41" s="222">
        <v>215</v>
      </c>
      <c r="AG41" s="222">
        <v>190</v>
      </c>
      <c r="AH41" s="44">
        <f>SUM(AF41:AG41)</f>
        <v>405</v>
      </c>
      <c r="AI41" s="222"/>
      <c r="AJ41" s="222"/>
      <c r="AK41" s="44">
        <f>SUM(AI41:AJ41)</f>
        <v>0</v>
      </c>
      <c r="AL41" s="48">
        <f>SUM(AK41,AH41,AE41,AB41,Y41,V41,S41,P41,M41,J41,G41)</f>
        <v>405</v>
      </c>
      <c r="AM41" s="102">
        <f>SUM(AO41:AT41)</f>
        <v>0</v>
      </c>
      <c r="AO41" s="23"/>
      <c r="AP41" s="19"/>
      <c r="AQ41" s="19"/>
      <c r="AR41" s="19"/>
      <c r="AS41" s="19"/>
      <c r="AT41" s="86"/>
      <c r="AU41" s="19"/>
      <c r="AV41" s="19"/>
      <c r="AW41" s="19"/>
      <c r="AX41" s="19"/>
      <c r="AY41" s="24"/>
      <c r="BA41" s="23">
        <f>G41</f>
        <v>0</v>
      </c>
      <c r="BB41" s="369">
        <f>J41</f>
        <v>0</v>
      </c>
      <c r="BC41" s="19">
        <f>M41</f>
        <v>0</v>
      </c>
      <c r="BD41" s="19">
        <f>P41</f>
        <v>0</v>
      </c>
      <c r="BE41" s="19">
        <f>S41</f>
        <v>0</v>
      </c>
      <c r="BF41" s="19">
        <f>V41</f>
        <v>0</v>
      </c>
      <c r="BG41" s="19">
        <f>Y41</f>
        <v>0</v>
      </c>
      <c r="BH41" s="30">
        <f>AB41</f>
        <v>0</v>
      </c>
      <c r="BI41" s="30">
        <f>AE41</f>
        <v>0</v>
      </c>
      <c r="BJ41" s="30">
        <f>AH41</f>
        <v>405</v>
      </c>
      <c r="BK41" s="37">
        <f>AK41</f>
        <v>0</v>
      </c>
      <c r="BL41" s="7">
        <f t="shared" si="28"/>
        <v>255016</v>
      </c>
      <c r="BM41" s="81" t="str">
        <f t="shared" si="28"/>
        <v>MASSART Adrien</v>
      </c>
      <c r="BN41" s="11" t="str">
        <f t="shared" si="28"/>
        <v>ABA</v>
      </c>
      <c r="BP41" s="136"/>
      <c r="BQ41" s="136"/>
    </row>
    <row r="42" spans="2:69" ht="12" customHeight="1">
      <c r="B42" s="125">
        <v>603018</v>
      </c>
      <c r="C42" s="79" t="s">
        <v>248</v>
      </c>
      <c r="D42" s="182" t="s">
        <v>9</v>
      </c>
      <c r="E42" s="107"/>
      <c r="F42" s="4"/>
      <c r="G42" s="44">
        <f t="shared" si="8"/>
        <v>0</v>
      </c>
      <c r="H42" s="4"/>
      <c r="I42" s="4"/>
      <c r="J42" s="44">
        <f t="shared" si="9"/>
        <v>0</v>
      </c>
      <c r="K42" s="4"/>
      <c r="L42" s="4"/>
      <c r="M42" s="44">
        <f t="shared" si="10"/>
        <v>0</v>
      </c>
      <c r="N42" s="4"/>
      <c r="O42" s="4"/>
      <c r="P42" s="44">
        <f t="shared" si="11"/>
        <v>0</v>
      </c>
      <c r="Q42" s="4"/>
      <c r="R42" s="4"/>
      <c r="S42" s="44">
        <f t="shared" si="12"/>
        <v>0</v>
      </c>
      <c r="T42" s="4"/>
      <c r="U42" s="4"/>
      <c r="V42" s="44">
        <f t="shared" si="13"/>
        <v>0</v>
      </c>
      <c r="W42" s="4">
        <v>190</v>
      </c>
      <c r="X42" s="4">
        <v>190</v>
      </c>
      <c r="Y42" s="44">
        <f t="shared" si="14"/>
        <v>380</v>
      </c>
      <c r="Z42" s="4"/>
      <c r="AA42" s="4"/>
      <c r="AB42" s="44">
        <f t="shared" si="15"/>
        <v>0</v>
      </c>
      <c r="AC42" s="4"/>
      <c r="AD42" s="4"/>
      <c r="AE42" s="44">
        <f t="shared" si="16"/>
        <v>0</v>
      </c>
      <c r="AF42" s="222"/>
      <c r="AG42" s="222"/>
      <c r="AH42" s="44">
        <f t="shared" si="17"/>
        <v>0</v>
      </c>
      <c r="AI42" s="222"/>
      <c r="AJ42" s="222"/>
      <c r="AK42" s="44">
        <f t="shared" si="2"/>
        <v>0</v>
      </c>
      <c r="AL42" s="48">
        <f t="shared" si="3"/>
        <v>380</v>
      </c>
      <c r="AM42" s="102">
        <f t="shared" si="18"/>
        <v>0</v>
      </c>
      <c r="AO42" s="23"/>
      <c r="AP42" s="19"/>
      <c r="AQ42" s="19"/>
      <c r="AR42" s="19"/>
      <c r="AS42" s="19"/>
      <c r="AT42" s="86"/>
      <c r="AU42" s="19"/>
      <c r="AV42" s="19"/>
      <c r="AW42" s="19"/>
      <c r="AX42" s="19"/>
      <c r="AY42" s="24"/>
      <c r="BA42" s="23">
        <f t="shared" si="19"/>
        <v>0</v>
      </c>
      <c r="BB42" s="369">
        <f t="shared" si="20"/>
        <v>0</v>
      </c>
      <c r="BC42" s="19">
        <f t="shared" si="21"/>
        <v>0</v>
      </c>
      <c r="BD42" s="19">
        <f t="shared" si="22"/>
        <v>0</v>
      </c>
      <c r="BE42" s="19">
        <f t="shared" si="23"/>
        <v>0</v>
      </c>
      <c r="BF42" s="19">
        <f t="shared" si="24"/>
        <v>0</v>
      </c>
      <c r="BG42" s="19">
        <f t="shared" si="25"/>
        <v>380</v>
      </c>
      <c r="BH42" s="30">
        <f t="shared" si="26"/>
        <v>0</v>
      </c>
      <c r="BI42" s="30">
        <f t="shared" si="4"/>
        <v>0</v>
      </c>
      <c r="BJ42" s="30">
        <f t="shared" si="5"/>
        <v>0</v>
      </c>
      <c r="BK42" s="37">
        <f t="shared" si="6"/>
        <v>0</v>
      </c>
      <c r="BL42" s="7">
        <f aca="true" t="shared" si="30" ref="BL42:BN43">B42</f>
        <v>603018</v>
      </c>
      <c r="BM42" s="81" t="str">
        <f t="shared" si="30"/>
        <v>GENIN  Marc</v>
      </c>
      <c r="BN42" s="11" t="str">
        <f t="shared" si="30"/>
        <v>LAC</v>
      </c>
      <c r="BP42" s="136"/>
      <c r="BQ42" s="136"/>
    </row>
    <row r="43" spans="2:69" ht="12" customHeight="1" thickBot="1">
      <c r="B43" s="154"/>
      <c r="C43" s="227"/>
      <c r="D43" s="187"/>
      <c r="E43" s="166"/>
      <c r="F43" s="9"/>
      <c r="G43" s="45">
        <f t="shared" si="8"/>
        <v>0</v>
      </c>
      <c r="H43" s="9"/>
      <c r="I43" s="9"/>
      <c r="J43" s="105">
        <f t="shared" si="9"/>
        <v>0</v>
      </c>
      <c r="K43" s="9"/>
      <c r="L43" s="9"/>
      <c r="M43" s="45">
        <f t="shared" si="10"/>
        <v>0</v>
      </c>
      <c r="N43" s="9"/>
      <c r="O43" s="9"/>
      <c r="P43" s="45">
        <f t="shared" si="11"/>
        <v>0</v>
      </c>
      <c r="Q43" s="9"/>
      <c r="R43" s="9"/>
      <c r="S43" s="45">
        <f t="shared" si="12"/>
        <v>0</v>
      </c>
      <c r="T43" s="9"/>
      <c r="U43" s="9"/>
      <c r="V43" s="45">
        <f t="shared" si="13"/>
        <v>0</v>
      </c>
      <c r="W43" s="9"/>
      <c r="X43" s="9"/>
      <c r="Y43" s="45">
        <f t="shared" si="14"/>
        <v>0</v>
      </c>
      <c r="Z43" s="9"/>
      <c r="AA43" s="9"/>
      <c r="AB43" s="45">
        <f t="shared" si="15"/>
        <v>0</v>
      </c>
      <c r="AC43" s="9"/>
      <c r="AD43" s="9"/>
      <c r="AE43" s="45">
        <f t="shared" si="16"/>
        <v>0</v>
      </c>
      <c r="AF43" s="225"/>
      <c r="AG43" s="225"/>
      <c r="AH43" s="45">
        <f t="shared" si="17"/>
        <v>0</v>
      </c>
      <c r="AI43" s="225"/>
      <c r="AJ43" s="225"/>
      <c r="AK43" s="45">
        <f t="shared" si="2"/>
        <v>0</v>
      </c>
      <c r="AL43" s="50">
        <f t="shared" si="3"/>
        <v>0</v>
      </c>
      <c r="AM43" s="112">
        <f t="shared" si="18"/>
        <v>0</v>
      </c>
      <c r="AO43" s="25"/>
      <c r="AP43" s="26"/>
      <c r="AQ43" s="26"/>
      <c r="AR43" s="26"/>
      <c r="AS43" s="26"/>
      <c r="AT43" s="87"/>
      <c r="AU43" s="26"/>
      <c r="AV43" s="26"/>
      <c r="AW43" s="26"/>
      <c r="AX43" s="26"/>
      <c r="AY43" s="27"/>
      <c r="BA43" s="25">
        <f t="shared" si="19"/>
        <v>0</v>
      </c>
      <c r="BB43" s="367">
        <f t="shared" si="20"/>
        <v>0</v>
      </c>
      <c r="BC43" s="165">
        <f t="shared" si="21"/>
        <v>0</v>
      </c>
      <c r="BD43" s="26">
        <f t="shared" si="22"/>
        <v>0</v>
      </c>
      <c r="BE43" s="26">
        <f t="shared" si="23"/>
        <v>0</v>
      </c>
      <c r="BF43" s="26">
        <f t="shared" si="24"/>
        <v>0</v>
      </c>
      <c r="BG43" s="26">
        <f t="shared" si="25"/>
        <v>0</v>
      </c>
      <c r="BH43" s="83">
        <f t="shared" si="26"/>
        <v>0</v>
      </c>
      <c r="BI43" s="83">
        <f t="shared" si="4"/>
        <v>0</v>
      </c>
      <c r="BJ43" s="83">
        <f t="shared" si="5"/>
        <v>0</v>
      </c>
      <c r="BK43" s="302">
        <f t="shared" si="6"/>
        <v>0</v>
      </c>
      <c r="BL43" s="8">
        <f t="shared" si="30"/>
        <v>0</v>
      </c>
      <c r="BM43" s="242">
        <f t="shared" si="30"/>
        <v>0</v>
      </c>
      <c r="BN43" s="12">
        <f t="shared" si="30"/>
        <v>0</v>
      </c>
      <c r="BP43" s="137"/>
      <c r="BQ43" s="137"/>
    </row>
    <row r="44" spans="2:70" ht="12" customHeight="1" thickBot="1">
      <c r="B44" s="156" t="s">
        <v>40</v>
      </c>
      <c r="C44" s="189"/>
      <c r="D44" s="155"/>
      <c r="BM44" s="249"/>
      <c r="BP44" s="141" t="s">
        <v>40</v>
      </c>
      <c r="BQ44" s="147"/>
      <c r="BR44" s="143"/>
    </row>
    <row r="45" spans="2:70" ht="12" customHeight="1" thickBot="1">
      <c r="B45" s="258"/>
      <c r="C45" s="97"/>
      <c r="D45" s="233"/>
      <c r="E45" s="3" t="s">
        <v>165</v>
      </c>
      <c r="F45" s="3"/>
      <c r="G45" s="42"/>
      <c r="H45" s="1" t="s">
        <v>166</v>
      </c>
      <c r="I45" s="3"/>
      <c r="J45" s="42"/>
      <c r="K45" s="1" t="s">
        <v>167</v>
      </c>
      <c r="L45" s="3"/>
      <c r="M45" s="42"/>
      <c r="N45" s="1" t="s">
        <v>168</v>
      </c>
      <c r="O45" s="3"/>
      <c r="P45" s="42"/>
      <c r="Q45" s="1" t="s">
        <v>169</v>
      </c>
      <c r="R45" s="3"/>
      <c r="S45" s="42"/>
      <c r="T45" s="1" t="s">
        <v>230</v>
      </c>
      <c r="U45" s="3"/>
      <c r="V45" s="42"/>
      <c r="W45" s="1" t="s">
        <v>231</v>
      </c>
      <c r="X45" s="3"/>
      <c r="Y45" s="42"/>
      <c r="Z45" s="1" t="s">
        <v>172</v>
      </c>
      <c r="AA45" s="207"/>
      <c r="AB45" s="42"/>
      <c r="AC45" s="1" t="s">
        <v>232</v>
      </c>
      <c r="AD45" s="3"/>
      <c r="AE45" s="42"/>
      <c r="AF45" s="263" t="s">
        <v>233</v>
      </c>
      <c r="AG45" s="33"/>
      <c r="AH45" s="42"/>
      <c r="AI45" s="263" t="s">
        <v>174</v>
      </c>
      <c r="AJ45" s="33"/>
      <c r="AK45" s="42"/>
      <c r="AM45" s="58">
        <v>2700</v>
      </c>
      <c r="AO45" s="16" t="s">
        <v>40</v>
      </c>
      <c r="AP45" s="3"/>
      <c r="AQ45" s="2"/>
      <c r="AR45" s="3"/>
      <c r="AS45" s="2"/>
      <c r="BC45" s="32" t="s">
        <v>13</v>
      </c>
      <c r="BD45" s="33"/>
      <c r="BE45" s="110">
        <v>500</v>
      </c>
      <c r="BF45" s="108">
        <v>750</v>
      </c>
      <c r="BG45" s="109">
        <v>925</v>
      </c>
      <c r="BM45" s="249"/>
      <c r="BP45" s="151">
        <v>430</v>
      </c>
      <c r="BQ45" s="137" t="s">
        <v>93</v>
      </c>
      <c r="BR45" s="149" t="s">
        <v>91</v>
      </c>
    </row>
    <row r="46" spans="2:70" ht="12" customHeight="1" thickBot="1">
      <c r="B46" s="157" t="s">
        <v>0</v>
      </c>
      <c r="C46" s="250" t="s">
        <v>1</v>
      </c>
      <c r="D46" s="158" t="s">
        <v>2</v>
      </c>
      <c r="E46" s="188" t="s">
        <v>14</v>
      </c>
      <c r="F46" s="14" t="s">
        <v>15</v>
      </c>
      <c r="G46" s="43" t="s">
        <v>16</v>
      </c>
      <c r="H46" s="14" t="s">
        <v>14</v>
      </c>
      <c r="I46" s="14" t="s">
        <v>15</v>
      </c>
      <c r="J46" s="43" t="s">
        <v>16</v>
      </c>
      <c r="K46" s="14" t="s">
        <v>14</v>
      </c>
      <c r="L46" s="14" t="s">
        <v>15</v>
      </c>
      <c r="M46" s="43" t="s">
        <v>16</v>
      </c>
      <c r="N46" s="14" t="s">
        <v>14</v>
      </c>
      <c r="O46" s="14" t="s">
        <v>15</v>
      </c>
      <c r="P46" s="43" t="s">
        <v>16</v>
      </c>
      <c r="Q46" s="14" t="s">
        <v>14</v>
      </c>
      <c r="R46" s="14" t="s">
        <v>15</v>
      </c>
      <c r="S46" s="43" t="s">
        <v>16</v>
      </c>
      <c r="T46" s="14" t="s">
        <v>14</v>
      </c>
      <c r="U46" s="14" t="s">
        <v>15</v>
      </c>
      <c r="V46" s="43" t="s">
        <v>16</v>
      </c>
      <c r="W46" s="14" t="s">
        <v>14</v>
      </c>
      <c r="X46" s="14" t="s">
        <v>15</v>
      </c>
      <c r="Y46" s="43" t="s">
        <v>16</v>
      </c>
      <c r="Z46" s="14" t="s">
        <v>14</v>
      </c>
      <c r="AA46" s="14" t="s">
        <v>15</v>
      </c>
      <c r="AB46" s="43" t="s">
        <v>16</v>
      </c>
      <c r="AC46" s="14" t="s">
        <v>14</v>
      </c>
      <c r="AD46" s="14" t="s">
        <v>15</v>
      </c>
      <c r="AE46" s="43" t="s">
        <v>16</v>
      </c>
      <c r="AF46" s="14" t="s">
        <v>14</v>
      </c>
      <c r="AG46" s="14" t="s">
        <v>15</v>
      </c>
      <c r="AH46" s="43" t="s">
        <v>16</v>
      </c>
      <c r="AI46" s="14" t="s">
        <v>14</v>
      </c>
      <c r="AJ46" s="14" t="s">
        <v>15</v>
      </c>
      <c r="AK46" s="43" t="s">
        <v>16</v>
      </c>
      <c r="AL46" s="47" t="s">
        <v>17</v>
      </c>
      <c r="AM46" s="47" t="s">
        <v>18</v>
      </c>
      <c r="AT46" s="84">
        <v>6</v>
      </c>
      <c r="BL46" s="13" t="s">
        <v>0</v>
      </c>
      <c r="BM46" s="250" t="s">
        <v>1</v>
      </c>
      <c r="BN46" s="17" t="s">
        <v>2</v>
      </c>
      <c r="BP46" s="138">
        <v>640</v>
      </c>
      <c r="BQ46" s="152" t="s">
        <v>94</v>
      </c>
      <c r="BR46" s="146" t="s">
        <v>100</v>
      </c>
    </row>
    <row r="47" spans="2:70" ht="12" customHeight="1">
      <c r="B47" s="126">
        <v>410036</v>
      </c>
      <c r="C47" s="78" t="s">
        <v>221</v>
      </c>
      <c r="D47" s="180" t="s">
        <v>4</v>
      </c>
      <c r="E47" s="107">
        <v>215</v>
      </c>
      <c r="F47" s="4">
        <v>225</v>
      </c>
      <c r="G47" s="44">
        <f>SUM(E47:F47)</f>
        <v>440</v>
      </c>
      <c r="H47" s="4"/>
      <c r="I47" s="4"/>
      <c r="J47" s="44">
        <f>SUM(H47:I47)</f>
        <v>0</v>
      </c>
      <c r="K47" s="4">
        <v>225</v>
      </c>
      <c r="L47" s="4">
        <v>135</v>
      </c>
      <c r="M47" s="44">
        <f>SUM(K47:L47)</f>
        <v>360</v>
      </c>
      <c r="N47" s="4">
        <v>215</v>
      </c>
      <c r="O47" s="4">
        <v>140</v>
      </c>
      <c r="P47" s="44">
        <f>SUM(N47:O47)</f>
        <v>355</v>
      </c>
      <c r="Q47" s="4">
        <v>260</v>
      </c>
      <c r="R47" s="4">
        <v>165</v>
      </c>
      <c r="S47" s="44">
        <f>SUM(Q47:R47)</f>
        <v>425</v>
      </c>
      <c r="T47" s="4">
        <v>345</v>
      </c>
      <c r="U47" s="4">
        <v>285</v>
      </c>
      <c r="V47" s="44">
        <f>SUM(T47:U47)</f>
        <v>630</v>
      </c>
      <c r="W47" s="4">
        <v>195</v>
      </c>
      <c r="X47" s="4">
        <v>290</v>
      </c>
      <c r="Y47" s="44">
        <f>SUM(W47:X47)</f>
        <v>485</v>
      </c>
      <c r="Z47" s="4"/>
      <c r="AA47" s="4"/>
      <c r="AB47" s="44">
        <f>SUM(Z47:AA47)</f>
        <v>0</v>
      </c>
      <c r="AC47" s="4">
        <v>305</v>
      </c>
      <c r="AD47" s="4">
        <v>355</v>
      </c>
      <c r="AE47" s="44">
        <f>SUM(AC47:AD47)</f>
        <v>660</v>
      </c>
      <c r="AF47" s="44">
        <v>180</v>
      </c>
      <c r="AG47" s="44">
        <v>200</v>
      </c>
      <c r="AH47" s="44">
        <f>SUM(AF47:AG47)</f>
        <v>380</v>
      </c>
      <c r="AI47" s="264"/>
      <c r="AJ47" s="51"/>
      <c r="AK47" s="99">
        <f>SUM(AI47:AJ47)</f>
        <v>0</v>
      </c>
      <c r="AL47" s="67">
        <f>SUM(AK47,AH47,AE47,AB47,Y47,V47,S47,P47,M47,J47,G47)</f>
        <v>3735</v>
      </c>
      <c r="AM47" s="441">
        <f>SUM(AO47:AT47)</f>
        <v>3020</v>
      </c>
      <c r="AO47" s="20">
        <v>660</v>
      </c>
      <c r="AP47" s="21">
        <v>630</v>
      </c>
      <c r="AQ47" s="21">
        <v>485</v>
      </c>
      <c r="AR47" s="21">
        <v>440</v>
      </c>
      <c r="AS47" s="21">
        <v>425</v>
      </c>
      <c r="AT47" s="21">
        <v>380</v>
      </c>
      <c r="AU47" s="21">
        <v>360</v>
      </c>
      <c r="AV47" s="85">
        <v>355</v>
      </c>
      <c r="AW47" s="21">
        <v>0</v>
      </c>
      <c r="AX47" s="21">
        <v>0</v>
      </c>
      <c r="AY47" s="22"/>
      <c r="BA47" s="20">
        <f>G47</f>
        <v>440</v>
      </c>
      <c r="BB47" s="337">
        <f>J47</f>
        <v>0</v>
      </c>
      <c r="BC47" s="21">
        <f>M47</f>
        <v>360</v>
      </c>
      <c r="BD47" s="21">
        <f>P47</f>
        <v>355</v>
      </c>
      <c r="BE47" s="21">
        <f>S47</f>
        <v>425</v>
      </c>
      <c r="BF47" s="414">
        <f>V47</f>
        <v>630</v>
      </c>
      <c r="BG47" s="21">
        <f>Y47</f>
        <v>485</v>
      </c>
      <c r="BH47" s="31">
        <f>AB47</f>
        <v>0</v>
      </c>
      <c r="BI47" s="31">
        <f>AE47</f>
        <v>660</v>
      </c>
      <c r="BJ47" s="36">
        <f>AH47</f>
        <v>380</v>
      </c>
      <c r="BK47" s="31">
        <f>AK47</f>
        <v>0</v>
      </c>
      <c r="BL47" s="98">
        <f aca="true" t="shared" si="31" ref="BL47:BN49">B47</f>
        <v>410036</v>
      </c>
      <c r="BM47" s="120" t="str">
        <f t="shared" si="31"/>
        <v>COLLART  Emilie</v>
      </c>
      <c r="BN47" s="98" t="str">
        <f t="shared" si="31"/>
        <v>AGC</v>
      </c>
      <c r="BP47" s="137"/>
      <c r="BQ47" s="137"/>
      <c r="BR47" s="136"/>
    </row>
    <row r="48" spans="2:70" ht="12" customHeight="1">
      <c r="B48" s="396">
        <v>410056</v>
      </c>
      <c r="C48" s="397" t="s">
        <v>222</v>
      </c>
      <c r="D48" s="398" t="s">
        <v>4</v>
      </c>
      <c r="E48" s="301"/>
      <c r="F48" s="28"/>
      <c r="G48" s="44">
        <f>SUM(E48:F48)</f>
        <v>0</v>
      </c>
      <c r="H48" s="28">
        <v>95</v>
      </c>
      <c r="I48" s="28">
        <v>120</v>
      </c>
      <c r="J48" s="44">
        <f>SUM(H48:I48)</f>
        <v>215</v>
      </c>
      <c r="K48" s="28">
        <v>150</v>
      </c>
      <c r="L48" s="28">
        <v>160</v>
      </c>
      <c r="M48" s="44">
        <f>SUM(K48:L48)</f>
        <v>310</v>
      </c>
      <c r="N48" s="28"/>
      <c r="O48" s="28"/>
      <c r="P48" s="44">
        <f>SUM(N48:O48)</f>
        <v>0</v>
      </c>
      <c r="Q48" s="28">
        <v>125</v>
      </c>
      <c r="R48" s="28">
        <v>195</v>
      </c>
      <c r="S48" s="44">
        <f>SUM(Q48:R48)</f>
        <v>320</v>
      </c>
      <c r="T48" s="28">
        <v>200</v>
      </c>
      <c r="U48" s="28">
        <v>65</v>
      </c>
      <c r="V48" s="44">
        <f>SUM(T48:U48)</f>
        <v>265</v>
      </c>
      <c r="W48" s="28"/>
      <c r="X48" s="28"/>
      <c r="Y48" s="44">
        <f>SUM(W48:X48)</f>
        <v>0</v>
      </c>
      <c r="Z48" s="28"/>
      <c r="AA48" s="28"/>
      <c r="AB48" s="73">
        <v>0</v>
      </c>
      <c r="AC48" s="28">
        <v>205</v>
      </c>
      <c r="AD48" s="28">
        <v>260</v>
      </c>
      <c r="AE48" s="44">
        <f>SUM(AC48:AD48)</f>
        <v>465</v>
      </c>
      <c r="AF48" s="73"/>
      <c r="AG48" s="73"/>
      <c r="AH48" s="44">
        <f>SUM(AF48:AG48)</f>
        <v>0</v>
      </c>
      <c r="AI48" s="399"/>
      <c r="AJ48" s="400"/>
      <c r="AK48" s="402">
        <v>0</v>
      </c>
      <c r="AL48" s="401">
        <f>SUM(AK48,AH48,AE48,AB48,Y48,V48,S48,P48,M48,J48,G48)</f>
        <v>1575</v>
      </c>
      <c r="AM48" s="102">
        <f>SUM(AO48:AT48)</f>
        <v>0</v>
      </c>
      <c r="AO48" s="23"/>
      <c r="AP48" s="19"/>
      <c r="AQ48" s="19"/>
      <c r="AR48" s="19"/>
      <c r="AS48" s="19"/>
      <c r="AT48" s="86"/>
      <c r="AU48" s="19"/>
      <c r="AV48" s="19"/>
      <c r="AW48" s="19"/>
      <c r="AX48" s="19"/>
      <c r="AY48" s="24"/>
      <c r="BA48" s="23">
        <f>G48</f>
        <v>0</v>
      </c>
      <c r="BB48" s="369">
        <f>J48</f>
        <v>215</v>
      </c>
      <c r="BC48" s="19">
        <f>M48</f>
        <v>310</v>
      </c>
      <c r="BD48" s="19">
        <f>P48</f>
        <v>0</v>
      </c>
      <c r="BE48" s="19">
        <f>S48</f>
        <v>320</v>
      </c>
      <c r="BF48" s="19">
        <f>V48</f>
        <v>265</v>
      </c>
      <c r="BG48" s="19">
        <f>Y48</f>
        <v>0</v>
      </c>
      <c r="BH48" s="30">
        <f>AB48</f>
        <v>0</v>
      </c>
      <c r="BI48" s="30">
        <f>AE48</f>
        <v>465</v>
      </c>
      <c r="BJ48" s="37">
        <f>AH48</f>
        <v>0</v>
      </c>
      <c r="BK48" s="30">
        <v>0</v>
      </c>
      <c r="BL48" s="273">
        <f>B48</f>
        <v>410056</v>
      </c>
      <c r="BM48" s="97" t="str">
        <f>C48</f>
        <v>VAN MALDER  Linsay</v>
      </c>
      <c r="BN48" s="273" t="str">
        <f>D48</f>
        <v>AGC</v>
      </c>
      <c r="BP48" s="137"/>
      <c r="BQ48" s="137"/>
      <c r="BR48" s="136"/>
    </row>
    <row r="49" spans="2:69" ht="12" customHeight="1" thickBot="1">
      <c r="B49" s="154"/>
      <c r="C49" s="227"/>
      <c r="D49" s="183"/>
      <c r="E49" s="166"/>
      <c r="F49" s="9"/>
      <c r="G49" s="45">
        <f>SUM(E49:F49)</f>
        <v>0</v>
      </c>
      <c r="H49" s="9"/>
      <c r="I49" s="9"/>
      <c r="J49" s="45">
        <f>SUM(H49:I49)</f>
        <v>0</v>
      </c>
      <c r="K49" s="9"/>
      <c r="L49" s="9"/>
      <c r="M49" s="45">
        <f>SUM(K49:L49)</f>
        <v>0</v>
      </c>
      <c r="N49" s="9"/>
      <c r="O49" s="9"/>
      <c r="P49" s="45">
        <f>SUM(N49:O49)</f>
        <v>0</v>
      </c>
      <c r="Q49" s="9"/>
      <c r="R49" s="9"/>
      <c r="S49" s="45">
        <f>SUM(Q49:R49)</f>
        <v>0</v>
      </c>
      <c r="T49" s="9"/>
      <c r="U49" s="9"/>
      <c r="V49" s="45">
        <f>SUM(T49:U49)</f>
        <v>0</v>
      </c>
      <c r="W49" s="9"/>
      <c r="X49" s="9"/>
      <c r="Y49" s="45">
        <f>SUM(W49:X49)</f>
        <v>0</v>
      </c>
      <c r="Z49" s="9"/>
      <c r="AA49" s="9"/>
      <c r="AB49" s="45">
        <f>SUM(Z49:AA49)</f>
        <v>0</v>
      </c>
      <c r="AC49" s="9"/>
      <c r="AD49" s="9"/>
      <c r="AE49" s="45">
        <f>SUM(AC49:AD49)</f>
        <v>0</v>
      </c>
      <c r="AF49" s="45"/>
      <c r="AG49" s="45"/>
      <c r="AH49" s="45">
        <f>SUM(AF49:AG49)</f>
        <v>0</v>
      </c>
      <c r="AI49" s="261"/>
      <c r="AJ49" s="45"/>
      <c r="AK49" s="111">
        <f>SUM(AI49:AJ49)</f>
        <v>0</v>
      </c>
      <c r="AL49" s="293">
        <f>SUM(AK49,AH49,AE49,AB49,Y49,V49,S49,P49,M49,J49,G49)</f>
        <v>0</v>
      </c>
      <c r="AM49" s="112">
        <f>SUM(AO49:AT49)</f>
        <v>0</v>
      </c>
      <c r="AO49" s="25"/>
      <c r="AP49" s="26"/>
      <c r="AQ49" s="26"/>
      <c r="AR49" s="26"/>
      <c r="AS49" s="26"/>
      <c r="AT49" s="87"/>
      <c r="AU49" s="26"/>
      <c r="AV49" s="26"/>
      <c r="AW49" s="26"/>
      <c r="AX49" s="26"/>
      <c r="AY49" s="27"/>
      <c r="BA49" s="25">
        <f>G49</f>
        <v>0</v>
      </c>
      <c r="BB49" s="367">
        <f>J49</f>
        <v>0</v>
      </c>
      <c r="BC49" s="26">
        <f>M49</f>
        <v>0</v>
      </c>
      <c r="BD49" s="26">
        <f>P49</f>
        <v>0</v>
      </c>
      <c r="BE49" s="26">
        <f>S49</f>
        <v>0</v>
      </c>
      <c r="BF49" s="26">
        <f>V49</f>
        <v>0</v>
      </c>
      <c r="BG49" s="26">
        <f>Y49</f>
        <v>0</v>
      </c>
      <c r="BH49" s="83">
        <f>AB49</f>
        <v>0</v>
      </c>
      <c r="BI49" s="83">
        <f>AE49</f>
        <v>0</v>
      </c>
      <c r="BJ49" s="302">
        <f>AH49</f>
        <v>0</v>
      </c>
      <c r="BK49" s="83">
        <f>AK49</f>
        <v>0</v>
      </c>
      <c r="BL49" s="74">
        <f t="shared" si="31"/>
        <v>0</v>
      </c>
      <c r="BM49" s="165">
        <f t="shared" si="31"/>
        <v>0</v>
      </c>
      <c r="BN49" s="74">
        <f t="shared" si="31"/>
        <v>0</v>
      </c>
      <c r="BP49" s="136"/>
      <c r="BQ49" s="136"/>
    </row>
    <row r="50" spans="2:70" ht="12" customHeight="1" thickBot="1">
      <c r="B50" s="156" t="s">
        <v>39</v>
      </c>
      <c r="C50" s="189"/>
      <c r="D50" s="155"/>
      <c r="BM50" s="249"/>
      <c r="BP50" s="141" t="s">
        <v>39</v>
      </c>
      <c r="BQ50" s="147"/>
      <c r="BR50" s="143"/>
    </row>
    <row r="51" spans="2:70" ht="12" customHeight="1" thickBot="1">
      <c r="B51" s="258"/>
      <c r="C51" s="97"/>
      <c r="D51" s="233"/>
      <c r="E51" s="3" t="s">
        <v>165</v>
      </c>
      <c r="F51" s="3"/>
      <c r="G51" s="42"/>
      <c r="H51" s="1" t="s">
        <v>166</v>
      </c>
      <c r="I51" s="3"/>
      <c r="J51" s="42"/>
      <c r="K51" s="1" t="s">
        <v>167</v>
      </c>
      <c r="L51" s="3"/>
      <c r="M51" s="42"/>
      <c r="N51" s="1" t="s">
        <v>168</v>
      </c>
      <c r="O51" s="3"/>
      <c r="P51" s="42"/>
      <c r="Q51" s="1" t="s">
        <v>169</v>
      </c>
      <c r="R51" s="3"/>
      <c r="S51" s="42"/>
      <c r="T51" s="1" t="s">
        <v>230</v>
      </c>
      <c r="U51" s="3"/>
      <c r="V51" s="42"/>
      <c r="W51" s="1" t="s">
        <v>231</v>
      </c>
      <c r="X51" s="3"/>
      <c r="Y51" s="42"/>
      <c r="Z51" s="1" t="s">
        <v>172</v>
      </c>
      <c r="AA51" s="207"/>
      <c r="AB51" s="42"/>
      <c r="AC51" s="1" t="s">
        <v>232</v>
      </c>
      <c r="AD51" s="3"/>
      <c r="AE51" s="42"/>
      <c r="AF51" s="263" t="s">
        <v>233</v>
      </c>
      <c r="AG51" s="33"/>
      <c r="AH51" s="42"/>
      <c r="AI51" s="263" t="s">
        <v>174</v>
      </c>
      <c r="AJ51" s="33"/>
      <c r="AK51" s="42"/>
      <c r="AM51" s="58">
        <v>2400</v>
      </c>
      <c r="AO51" s="16" t="s">
        <v>39</v>
      </c>
      <c r="AP51" s="3"/>
      <c r="AQ51" s="2"/>
      <c r="AR51" s="3"/>
      <c r="AS51" s="2"/>
      <c r="BC51" s="32" t="s">
        <v>13</v>
      </c>
      <c r="BD51" s="33"/>
      <c r="BE51" s="110">
        <v>400</v>
      </c>
      <c r="BF51" s="108">
        <v>650</v>
      </c>
      <c r="BG51" s="109">
        <v>800</v>
      </c>
      <c r="BM51" s="249"/>
      <c r="BP51" s="151">
        <v>410</v>
      </c>
      <c r="BQ51" s="137" t="s">
        <v>95</v>
      </c>
      <c r="BR51" s="149" t="s">
        <v>91</v>
      </c>
    </row>
    <row r="52" spans="2:70" ht="12" customHeight="1" thickBot="1">
      <c r="B52" s="157" t="s">
        <v>0</v>
      </c>
      <c r="C52" s="250" t="s">
        <v>1</v>
      </c>
      <c r="D52" s="158" t="s">
        <v>2</v>
      </c>
      <c r="E52" s="188" t="s">
        <v>14</v>
      </c>
      <c r="F52" s="14" t="s">
        <v>15</v>
      </c>
      <c r="G52" s="43" t="s">
        <v>16</v>
      </c>
      <c r="H52" s="14" t="s">
        <v>14</v>
      </c>
      <c r="I52" s="14" t="s">
        <v>15</v>
      </c>
      <c r="J52" s="43" t="s">
        <v>16</v>
      </c>
      <c r="K52" s="14" t="s">
        <v>14</v>
      </c>
      <c r="L52" s="14" t="s">
        <v>15</v>
      </c>
      <c r="M52" s="43" t="s">
        <v>16</v>
      </c>
      <c r="N52" s="14" t="s">
        <v>14</v>
      </c>
      <c r="O52" s="14" t="s">
        <v>15</v>
      </c>
      <c r="P52" s="43" t="s">
        <v>16</v>
      </c>
      <c r="Q52" s="14" t="s">
        <v>14</v>
      </c>
      <c r="R52" s="14" t="s">
        <v>15</v>
      </c>
      <c r="S52" s="43" t="s">
        <v>16</v>
      </c>
      <c r="T52" s="14" t="s">
        <v>14</v>
      </c>
      <c r="U52" s="14" t="s">
        <v>15</v>
      </c>
      <c r="V52" s="43" t="s">
        <v>16</v>
      </c>
      <c r="W52" s="14" t="s">
        <v>14</v>
      </c>
      <c r="X52" s="14" t="s">
        <v>15</v>
      </c>
      <c r="Y52" s="43" t="s">
        <v>16</v>
      </c>
      <c r="Z52" s="14" t="s">
        <v>14</v>
      </c>
      <c r="AA52" s="14" t="s">
        <v>15</v>
      </c>
      <c r="AB52" s="43" t="s">
        <v>16</v>
      </c>
      <c r="AC52" s="14" t="s">
        <v>14</v>
      </c>
      <c r="AD52" s="14" t="s">
        <v>15</v>
      </c>
      <c r="AE52" s="43" t="s">
        <v>16</v>
      </c>
      <c r="AF52" s="14" t="s">
        <v>14</v>
      </c>
      <c r="AG52" s="14" t="s">
        <v>15</v>
      </c>
      <c r="AH52" s="43" t="s">
        <v>16</v>
      </c>
      <c r="AI52" s="14" t="s">
        <v>14</v>
      </c>
      <c r="AJ52" s="14" t="s">
        <v>15</v>
      </c>
      <c r="AK52" s="43" t="s">
        <v>16</v>
      </c>
      <c r="AL52" s="47" t="s">
        <v>17</v>
      </c>
      <c r="AM52" s="47" t="s">
        <v>18</v>
      </c>
      <c r="AT52" s="84">
        <v>6</v>
      </c>
      <c r="BL52" s="13" t="s">
        <v>0</v>
      </c>
      <c r="BM52" s="250" t="s">
        <v>1</v>
      </c>
      <c r="BN52" s="17" t="s">
        <v>2</v>
      </c>
      <c r="BP52" s="138">
        <v>420</v>
      </c>
      <c r="BQ52" s="152" t="s">
        <v>127</v>
      </c>
      <c r="BR52" s="146" t="s">
        <v>100</v>
      </c>
    </row>
    <row r="53" spans="2:70" ht="12" customHeight="1">
      <c r="B53" s="126"/>
      <c r="C53" s="78"/>
      <c r="D53" s="186"/>
      <c r="E53" s="107"/>
      <c r="F53" s="4"/>
      <c r="G53" s="44">
        <f>SUM(E53:F53)</f>
        <v>0</v>
      </c>
      <c r="H53" s="4"/>
      <c r="I53" s="4"/>
      <c r="J53" s="44">
        <f>SUM(H53:I53)</f>
        <v>0</v>
      </c>
      <c r="K53" s="4"/>
      <c r="L53" s="4"/>
      <c r="M53" s="44">
        <f>SUM(K53:L53)</f>
        <v>0</v>
      </c>
      <c r="N53" s="4"/>
      <c r="O53" s="4"/>
      <c r="P53" s="44">
        <f>SUM(N53:O53)</f>
        <v>0</v>
      </c>
      <c r="Q53" s="4"/>
      <c r="R53" s="4"/>
      <c r="S53" s="44">
        <f>SUM(Q53:R53)</f>
        <v>0</v>
      </c>
      <c r="T53" s="4"/>
      <c r="U53" s="4"/>
      <c r="V53" s="44">
        <f>SUM(T53:U53)</f>
        <v>0</v>
      </c>
      <c r="W53" s="4"/>
      <c r="X53" s="4"/>
      <c r="Y53" s="44">
        <f>SUM(W53:X53)</f>
        <v>0</v>
      </c>
      <c r="Z53" s="4"/>
      <c r="AA53" s="4"/>
      <c r="AB53" s="44">
        <f>SUM(Z53:AA53)</f>
        <v>0</v>
      </c>
      <c r="AC53" s="4"/>
      <c r="AD53" s="4"/>
      <c r="AE53" s="44">
        <f>SUM(AC53:AD53)</f>
        <v>0</v>
      </c>
      <c r="AF53" s="44"/>
      <c r="AG53" s="44"/>
      <c r="AH53" s="44">
        <f>SUM(AF53:AG53)</f>
        <v>0</v>
      </c>
      <c r="AI53" s="264"/>
      <c r="AJ53" s="51"/>
      <c r="AK53" s="54">
        <f>SUM(AI53:AJ53)</f>
        <v>0</v>
      </c>
      <c r="AL53" s="48">
        <f>SUM(AK53,AH53,AE53,AB53,Y53,V53,S53,P53,M53,J53,G53)</f>
        <v>0</v>
      </c>
      <c r="AM53" s="49">
        <f>SUM(AO53:AT53)</f>
        <v>0</v>
      </c>
      <c r="AO53" s="20"/>
      <c r="AP53" s="21"/>
      <c r="AQ53" s="21"/>
      <c r="AR53" s="21"/>
      <c r="AS53" s="85"/>
      <c r="AT53" s="21"/>
      <c r="AU53" s="283"/>
      <c r="AV53" s="21"/>
      <c r="AW53" s="21"/>
      <c r="AX53" s="21"/>
      <c r="AY53" s="22"/>
      <c r="BA53" s="171">
        <f>G53</f>
        <v>0</v>
      </c>
      <c r="BB53" s="337">
        <f>J53</f>
        <v>0</v>
      </c>
      <c r="BC53" s="85">
        <f>M53</f>
        <v>0</v>
      </c>
      <c r="BD53" s="85">
        <f>P53</f>
        <v>0</v>
      </c>
      <c r="BE53" s="85">
        <f>S53</f>
        <v>0</v>
      </c>
      <c r="BF53" s="85">
        <f>V53</f>
        <v>0</v>
      </c>
      <c r="BG53" s="85">
        <f>Y53</f>
        <v>0</v>
      </c>
      <c r="BH53" s="85">
        <f>AB53</f>
        <v>0</v>
      </c>
      <c r="BI53" s="85">
        <f>AE53</f>
        <v>0</v>
      </c>
      <c r="BJ53" s="85">
        <f>AH53</f>
        <v>0</v>
      </c>
      <c r="BK53" s="217">
        <f>AK53</f>
        <v>0</v>
      </c>
      <c r="BL53" s="5">
        <f aca="true" t="shared" si="32" ref="BL53:BN54">B53</f>
        <v>0</v>
      </c>
      <c r="BM53" s="254">
        <f t="shared" si="32"/>
        <v>0</v>
      </c>
      <c r="BN53" s="10">
        <f t="shared" si="32"/>
        <v>0</v>
      </c>
      <c r="BP53" s="137"/>
      <c r="BQ53" s="137"/>
      <c r="BR53" s="136"/>
    </row>
    <row r="54" spans="2:70" ht="12" customHeight="1" thickBot="1">
      <c r="B54" s="154"/>
      <c r="C54" s="227"/>
      <c r="D54" s="183"/>
      <c r="E54" s="166"/>
      <c r="F54" s="9"/>
      <c r="G54" s="45">
        <f>SUM(E54:F54)</f>
        <v>0</v>
      </c>
      <c r="H54" s="9"/>
      <c r="I54" s="9"/>
      <c r="J54" s="45">
        <f>SUM(H54:I54)</f>
        <v>0</v>
      </c>
      <c r="K54" s="9"/>
      <c r="L54" s="9"/>
      <c r="M54" s="45">
        <f>SUM(K54:L54)</f>
        <v>0</v>
      </c>
      <c r="N54" s="9"/>
      <c r="O54" s="9"/>
      <c r="P54" s="45">
        <f>SUM(N54:O54)</f>
        <v>0</v>
      </c>
      <c r="Q54" s="9"/>
      <c r="R54" s="9"/>
      <c r="S54" s="45">
        <f>SUM(Q54:R54)</f>
        <v>0</v>
      </c>
      <c r="T54" s="9"/>
      <c r="U54" s="9"/>
      <c r="V54" s="45">
        <f>SUM(T54:U54)</f>
        <v>0</v>
      </c>
      <c r="W54" s="9"/>
      <c r="X54" s="9"/>
      <c r="Y54" s="45">
        <f>SUM(W54:X54)</f>
        <v>0</v>
      </c>
      <c r="Z54" s="9"/>
      <c r="AA54" s="9"/>
      <c r="AB54" s="45">
        <f>SUM(Z54:AA54)</f>
        <v>0</v>
      </c>
      <c r="AC54" s="9"/>
      <c r="AD54" s="9"/>
      <c r="AE54" s="45">
        <f>SUM(AC54:AD54)</f>
        <v>0</v>
      </c>
      <c r="AF54" s="45"/>
      <c r="AG54" s="45"/>
      <c r="AH54" s="45">
        <f>SUM(AF54:AG54)</f>
        <v>0</v>
      </c>
      <c r="AI54" s="261"/>
      <c r="AJ54" s="45"/>
      <c r="AK54" s="56">
        <f>SUM(AI54:AJ54)</f>
        <v>0</v>
      </c>
      <c r="AL54" s="50">
        <f>SUM(AK54,AH54,AE54,AB54,Y54,V54,S54,P54,M54,J54,G54)</f>
        <v>0</v>
      </c>
      <c r="AM54" s="50">
        <f>SUM(AO54:AT54)</f>
        <v>0</v>
      </c>
      <c r="AO54" s="25"/>
      <c r="AP54" s="26"/>
      <c r="AQ54" s="26"/>
      <c r="AR54" s="26"/>
      <c r="AS54" s="26"/>
      <c r="AT54" s="87"/>
      <c r="AU54" s="26"/>
      <c r="AV54" s="26"/>
      <c r="AW54" s="26"/>
      <c r="AX54" s="26"/>
      <c r="AY54" s="27"/>
      <c r="BA54" s="305">
        <f>G54</f>
        <v>0</v>
      </c>
      <c r="BB54" s="370">
        <f>J54</f>
        <v>0</v>
      </c>
      <c r="BC54" s="87">
        <f>M54</f>
        <v>0</v>
      </c>
      <c r="BD54" s="87">
        <f>P54</f>
        <v>0</v>
      </c>
      <c r="BE54" s="87">
        <f>S54</f>
        <v>0</v>
      </c>
      <c r="BF54" s="87">
        <f>V54</f>
        <v>0</v>
      </c>
      <c r="BG54" s="87">
        <f>Y54</f>
        <v>0</v>
      </c>
      <c r="BH54" s="87">
        <f>AB54</f>
        <v>0</v>
      </c>
      <c r="BI54" s="87">
        <f>AE54</f>
        <v>0</v>
      </c>
      <c r="BJ54" s="87">
        <f>AH54</f>
        <v>0</v>
      </c>
      <c r="BK54" s="239">
        <f>AK54</f>
        <v>0</v>
      </c>
      <c r="BL54" s="8">
        <f t="shared" si="32"/>
        <v>0</v>
      </c>
      <c r="BM54" s="242">
        <f t="shared" si="32"/>
        <v>0</v>
      </c>
      <c r="BN54" s="12">
        <f t="shared" si="32"/>
        <v>0</v>
      </c>
      <c r="BP54" s="136"/>
      <c r="BQ54" s="136"/>
      <c r="BR54" s="136"/>
    </row>
    <row r="55" spans="2:70" ht="12" customHeight="1" thickBot="1">
      <c r="B55" s="156" t="s">
        <v>38</v>
      </c>
      <c r="C55" s="189"/>
      <c r="D55" s="155"/>
      <c r="BM55" s="249"/>
      <c r="BP55" s="141" t="s">
        <v>38</v>
      </c>
      <c r="BQ55" s="147"/>
      <c r="BR55" s="143"/>
    </row>
    <row r="56" spans="2:70" ht="12" customHeight="1" thickBot="1">
      <c r="B56" s="258"/>
      <c r="C56" s="97"/>
      <c r="D56" s="233"/>
      <c r="E56" s="3" t="s">
        <v>165</v>
      </c>
      <c r="F56" s="3"/>
      <c r="G56" s="42"/>
      <c r="H56" s="1" t="s">
        <v>166</v>
      </c>
      <c r="I56" s="3"/>
      <c r="J56" s="42"/>
      <c r="K56" s="1" t="s">
        <v>167</v>
      </c>
      <c r="L56" s="3"/>
      <c r="M56" s="42"/>
      <c r="N56" s="1" t="s">
        <v>168</v>
      </c>
      <c r="O56" s="3"/>
      <c r="P56" s="42"/>
      <c r="Q56" s="1" t="s">
        <v>169</v>
      </c>
      <c r="R56" s="3"/>
      <c r="S56" s="42"/>
      <c r="T56" s="1" t="s">
        <v>230</v>
      </c>
      <c r="U56" s="3"/>
      <c r="V56" s="42"/>
      <c r="W56" s="1" t="s">
        <v>231</v>
      </c>
      <c r="X56" s="3"/>
      <c r="Y56" s="42"/>
      <c r="Z56" s="1" t="s">
        <v>172</v>
      </c>
      <c r="AA56" s="207"/>
      <c r="AB56" s="42"/>
      <c r="AC56" s="1" t="s">
        <v>232</v>
      </c>
      <c r="AD56" s="3"/>
      <c r="AE56" s="42"/>
      <c r="AF56" s="263" t="s">
        <v>233</v>
      </c>
      <c r="AG56" s="33"/>
      <c r="AH56" s="42"/>
      <c r="AI56" s="263" t="s">
        <v>174</v>
      </c>
      <c r="AJ56" s="33"/>
      <c r="AK56" s="42"/>
      <c r="AM56" s="58">
        <v>1800</v>
      </c>
      <c r="AO56" s="16" t="s">
        <v>38</v>
      </c>
      <c r="AP56" s="3"/>
      <c r="AQ56" s="2"/>
      <c r="AR56" s="3"/>
      <c r="AS56" s="2"/>
      <c r="BC56" s="32" t="s">
        <v>13</v>
      </c>
      <c r="BD56" s="33"/>
      <c r="BE56" s="110">
        <v>350</v>
      </c>
      <c r="BF56" s="108">
        <v>600</v>
      </c>
      <c r="BG56" s="109">
        <v>750</v>
      </c>
      <c r="BM56" s="249"/>
      <c r="BP56" s="151">
        <v>225</v>
      </c>
      <c r="BQ56" s="137" t="s">
        <v>96</v>
      </c>
      <c r="BR56" s="149" t="s">
        <v>91</v>
      </c>
    </row>
    <row r="57" spans="2:70" ht="12" customHeight="1" thickBot="1">
      <c r="B57" s="157" t="s">
        <v>0</v>
      </c>
      <c r="C57" s="250" t="s">
        <v>1</v>
      </c>
      <c r="D57" s="158" t="s">
        <v>2</v>
      </c>
      <c r="E57" s="188" t="s">
        <v>14</v>
      </c>
      <c r="F57" s="14" t="s">
        <v>15</v>
      </c>
      <c r="G57" s="43" t="s">
        <v>16</v>
      </c>
      <c r="H57" s="14" t="s">
        <v>14</v>
      </c>
      <c r="I57" s="14" t="s">
        <v>15</v>
      </c>
      <c r="J57" s="43" t="s">
        <v>16</v>
      </c>
      <c r="K57" s="14" t="s">
        <v>14</v>
      </c>
      <c r="L57" s="14" t="s">
        <v>15</v>
      </c>
      <c r="M57" s="43" t="s">
        <v>16</v>
      </c>
      <c r="N57" s="14" t="s">
        <v>14</v>
      </c>
      <c r="O57" s="14" t="s">
        <v>15</v>
      </c>
      <c r="P57" s="43" t="s">
        <v>16</v>
      </c>
      <c r="Q57" s="14" t="s">
        <v>14</v>
      </c>
      <c r="R57" s="14" t="s">
        <v>15</v>
      </c>
      <c r="S57" s="43" t="s">
        <v>16</v>
      </c>
      <c r="T57" s="14" t="s">
        <v>14</v>
      </c>
      <c r="U57" s="14" t="s">
        <v>15</v>
      </c>
      <c r="V57" s="43" t="s">
        <v>16</v>
      </c>
      <c r="W57" s="14" t="s">
        <v>14</v>
      </c>
      <c r="X57" s="14" t="s">
        <v>15</v>
      </c>
      <c r="Y57" s="43" t="s">
        <v>16</v>
      </c>
      <c r="Z57" s="14" t="s">
        <v>14</v>
      </c>
      <c r="AA57" s="14" t="s">
        <v>15</v>
      </c>
      <c r="AB57" s="43" t="s">
        <v>16</v>
      </c>
      <c r="AC57" s="14" t="s">
        <v>14</v>
      </c>
      <c r="AD57" s="14" t="s">
        <v>15</v>
      </c>
      <c r="AE57" s="43" t="s">
        <v>16</v>
      </c>
      <c r="AF57" s="14" t="s">
        <v>14</v>
      </c>
      <c r="AG57" s="14" t="s">
        <v>15</v>
      </c>
      <c r="AH57" s="43" t="s">
        <v>16</v>
      </c>
      <c r="AI57" s="14" t="s">
        <v>14</v>
      </c>
      <c r="AJ57" s="14" t="s">
        <v>15</v>
      </c>
      <c r="AK57" s="43" t="s">
        <v>16</v>
      </c>
      <c r="AL57" s="47" t="s">
        <v>17</v>
      </c>
      <c r="AM57" s="47" t="s">
        <v>18</v>
      </c>
      <c r="AT57" s="84">
        <v>6</v>
      </c>
      <c r="BL57" s="13" t="s">
        <v>0</v>
      </c>
      <c r="BM57" s="250" t="s">
        <v>1</v>
      </c>
      <c r="BN57" s="14" t="s">
        <v>2</v>
      </c>
      <c r="BP57" s="144"/>
      <c r="BQ57" s="150"/>
      <c r="BR57" s="146" t="s">
        <v>100</v>
      </c>
    </row>
    <row r="58" spans="2:70" ht="12" customHeight="1">
      <c r="B58" s="126">
        <v>251011</v>
      </c>
      <c r="C58" s="78" t="s">
        <v>223</v>
      </c>
      <c r="D58" s="186" t="s">
        <v>37</v>
      </c>
      <c r="E58" s="107"/>
      <c r="F58" s="4"/>
      <c r="G58" s="44">
        <f>SUM(E58:F58)</f>
        <v>0</v>
      </c>
      <c r="H58" s="4"/>
      <c r="I58" s="4"/>
      <c r="J58" s="44">
        <f>SUM(H58:I58)</f>
        <v>0</v>
      </c>
      <c r="K58" s="4">
        <v>55</v>
      </c>
      <c r="L58" s="4">
        <v>35</v>
      </c>
      <c r="M58" s="44">
        <f>SUM(K58:L58)</f>
        <v>90</v>
      </c>
      <c r="N58" s="4">
        <v>65</v>
      </c>
      <c r="O58" s="4">
        <v>25</v>
      </c>
      <c r="P58" s="44">
        <f>SUM(N58:O58)</f>
        <v>90</v>
      </c>
      <c r="Q58" s="4">
        <v>55</v>
      </c>
      <c r="R58" s="4">
        <v>100</v>
      </c>
      <c r="S58" s="44">
        <f>SUM(Q58:R58)</f>
        <v>155</v>
      </c>
      <c r="T58" s="4"/>
      <c r="U58" s="4"/>
      <c r="V58" s="44">
        <f>SUM(T58:U58)</f>
        <v>0</v>
      </c>
      <c r="W58" s="4"/>
      <c r="X58" s="4"/>
      <c r="Y58" s="44">
        <f>SUM(W58:X58)</f>
        <v>0</v>
      </c>
      <c r="Z58" s="4"/>
      <c r="AA58" s="4"/>
      <c r="AB58" s="44">
        <f>SUM(Z58:AA58)</f>
        <v>0</v>
      </c>
      <c r="AC58" s="4"/>
      <c r="AD58" s="4"/>
      <c r="AE58" s="44">
        <f>SUM(AC58:AD58)</f>
        <v>0</v>
      </c>
      <c r="AF58" s="44"/>
      <c r="AG58" s="44"/>
      <c r="AH58" s="44">
        <f>SUM(AF58:AG58)</f>
        <v>0</v>
      </c>
      <c r="AI58" s="264"/>
      <c r="AJ58" s="51"/>
      <c r="AK58" s="54">
        <f>SUM(AI58:AJ58)</f>
        <v>0</v>
      </c>
      <c r="AL58" s="48">
        <f>SUM(AK58,AH58,AE58,AB58,Y58,V58,S58,P58,M58,J58,G58)</f>
        <v>335</v>
      </c>
      <c r="AM58" s="49">
        <f>SUM(AO58:AT58)</f>
        <v>0</v>
      </c>
      <c r="AO58" s="20"/>
      <c r="AP58" s="21"/>
      <c r="AQ58" s="21"/>
      <c r="AR58" s="21"/>
      <c r="AS58" s="85"/>
      <c r="AT58" s="21"/>
      <c r="AU58" s="283"/>
      <c r="AV58" s="21"/>
      <c r="AW58" s="21"/>
      <c r="AX58" s="21"/>
      <c r="AY58" s="22"/>
      <c r="BA58" s="171">
        <f>G58</f>
        <v>0</v>
      </c>
      <c r="BB58" s="337">
        <f>J58</f>
        <v>0</v>
      </c>
      <c r="BC58" s="85">
        <f>M58</f>
        <v>90</v>
      </c>
      <c r="BD58" s="85">
        <f>P58</f>
        <v>90</v>
      </c>
      <c r="BE58" s="85">
        <f>S58</f>
        <v>155</v>
      </c>
      <c r="BF58" s="85">
        <f>V58</f>
        <v>0</v>
      </c>
      <c r="BG58" s="85">
        <f>Y58</f>
        <v>0</v>
      </c>
      <c r="BH58" s="85">
        <f>AB58</f>
        <v>0</v>
      </c>
      <c r="BI58" s="85">
        <f>AE58</f>
        <v>0</v>
      </c>
      <c r="BJ58" s="85">
        <f>AH58</f>
        <v>0</v>
      </c>
      <c r="BK58" s="217">
        <f>AK58</f>
        <v>0</v>
      </c>
      <c r="BL58" s="5">
        <f aca="true" t="shared" si="33" ref="BL58:BN59">B58</f>
        <v>251011</v>
      </c>
      <c r="BM58" s="254" t="str">
        <f t="shared" si="33"/>
        <v>GERARD Carole</v>
      </c>
      <c r="BN58" s="10" t="str">
        <f t="shared" si="33"/>
        <v>FAB</v>
      </c>
      <c r="BP58" s="137"/>
      <c r="BQ58" s="137"/>
      <c r="BR58" s="136"/>
    </row>
    <row r="59" spans="2:70" ht="12" customHeight="1" thickBot="1">
      <c r="B59" s="154"/>
      <c r="C59" s="227"/>
      <c r="D59" s="183"/>
      <c r="E59" s="166"/>
      <c r="F59" s="9"/>
      <c r="G59" s="45">
        <f>SUM(E59:F59)</f>
        <v>0</v>
      </c>
      <c r="H59" s="9"/>
      <c r="I59" s="9"/>
      <c r="J59" s="45">
        <f>SUM(H59:I59)</f>
        <v>0</v>
      </c>
      <c r="K59" s="9"/>
      <c r="L59" s="9"/>
      <c r="M59" s="45">
        <f>SUM(K59:L59)</f>
        <v>0</v>
      </c>
      <c r="N59" s="9"/>
      <c r="O59" s="9"/>
      <c r="P59" s="45">
        <f>SUM(N59:O59)</f>
        <v>0</v>
      </c>
      <c r="Q59" s="9"/>
      <c r="R59" s="9"/>
      <c r="S59" s="45">
        <f>SUM(Q59:R59)</f>
        <v>0</v>
      </c>
      <c r="T59" s="9"/>
      <c r="U59" s="9"/>
      <c r="V59" s="45">
        <f>SUM(T59:U59)</f>
        <v>0</v>
      </c>
      <c r="W59" s="9"/>
      <c r="X59" s="9"/>
      <c r="Y59" s="45">
        <f>SUM(W59:X59)</f>
        <v>0</v>
      </c>
      <c r="Z59" s="9"/>
      <c r="AA59" s="9"/>
      <c r="AB59" s="45">
        <f>SUM(Z59:AA59)</f>
        <v>0</v>
      </c>
      <c r="AC59" s="9"/>
      <c r="AD59" s="9"/>
      <c r="AE59" s="45">
        <f>SUM(AC59:AD59)</f>
        <v>0</v>
      </c>
      <c r="AF59" s="45"/>
      <c r="AG59" s="45"/>
      <c r="AH59" s="45">
        <f>SUM(AF59:AG59)</f>
        <v>0</v>
      </c>
      <c r="AI59" s="261"/>
      <c r="AJ59" s="45"/>
      <c r="AK59" s="56">
        <f>SUM(AI59:AJ59)</f>
        <v>0</v>
      </c>
      <c r="AL59" s="50">
        <f>SUM(AK59,AH59,AE59,AB59,Y59,V59,S59,P59,M59,J59,G59)</f>
        <v>0</v>
      </c>
      <c r="AM59" s="50">
        <f>SUM(AO59:AT59)</f>
        <v>0</v>
      </c>
      <c r="AO59" s="25"/>
      <c r="AP59" s="26"/>
      <c r="AQ59" s="26"/>
      <c r="AR59" s="26"/>
      <c r="AS59" s="26"/>
      <c r="AT59" s="87"/>
      <c r="AU59" s="26"/>
      <c r="AV59" s="26"/>
      <c r="AW59" s="26"/>
      <c r="AX59" s="26"/>
      <c r="AY59" s="27"/>
      <c r="BA59" s="305">
        <f>G59</f>
        <v>0</v>
      </c>
      <c r="BB59" s="370">
        <f>J59</f>
        <v>0</v>
      </c>
      <c r="BC59" s="87">
        <f>M59</f>
        <v>0</v>
      </c>
      <c r="BD59" s="87">
        <f>P59</f>
        <v>0</v>
      </c>
      <c r="BE59" s="87">
        <f>S59</f>
        <v>0</v>
      </c>
      <c r="BF59" s="87">
        <f>V59</f>
        <v>0</v>
      </c>
      <c r="BG59" s="87">
        <f>Y59</f>
        <v>0</v>
      </c>
      <c r="BH59" s="87">
        <f>AB59</f>
        <v>0</v>
      </c>
      <c r="BI59" s="87">
        <f>AE59</f>
        <v>0</v>
      </c>
      <c r="BJ59" s="87">
        <f>AH59</f>
        <v>0</v>
      </c>
      <c r="BK59" s="239">
        <f>AK59</f>
        <v>0</v>
      </c>
      <c r="BL59" s="8">
        <f t="shared" si="33"/>
        <v>0</v>
      </c>
      <c r="BM59" s="242">
        <f t="shared" si="33"/>
        <v>0</v>
      </c>
      <c r="BN59" s="12">
        <f t="shared" si="33"/>
        <v>0</v>
      </c>
      <c r="BP59" s="136"/>
      <c r="BQ59" s="136"/>
      <c r="BR59" s="136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sheetProtection password="CC0C" sheet="1" objects="1" scenarios="1"/>
  <printOptions horizontalCentered="1" verticalCentered="1"/>
  <pageMargins left="0.1968503937007874" right="0.4724409448818898" top="0.35433070866141736" bottom="0.15748031496062992" header="0.15748031496062992" footer="0.11811023622047245"/>
  <pageSetup horizontalDpi="300" verticalDpi="300" orientation="landscape" pageOrder="overThenDown" paperSize="9" scale="80" r:id="rId1"/>
  <headerFooter alignWithMargins="0">
    <oddHeader>&amp;C&amp;"Arial,Gras"&amp;16RESULTAT CHAMPIONNAT TIR NATURE 2007&amp;R&amp;D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Productivity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Willems Henri</dc:creator>
  <cp:keywords/>
  <dc:description/>
  <cp:lastModifiedBy>Léon Lejeune</cp:lastModifiedBy>
  <cp:lastPrinted>2007-09-24T14:21:09Z</cp:lastPrinted>
  <dcterms:created xsi:type="dcterms:W3CDTF">1999-09-16T18:15:16Z</dcterms:created>
  <dcterms:modified xsi:type="dcterms:W3CDTF">2007-09-27T07:54:02Z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