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95" windowWidth="20115" windowHeight="7575"/>
  </bookViews>
  <sheets>
    <sheet name="résultats" sheetId="7" r:id="rId1"/>
    <sheet name="par équipes" sheetId="10" r:id="rId2"/>
  </sheets>
  <calcPr calcId="145621"/>
</workbook>
</file>

<file path=xl/calcChain.xml><?xml version="1.0" encoding="utf-8"?>
<calcChain xmlns="http://schemas.openxmlformats.org/spreadsheetml/2006/main">
  <c r="M24" i="10" l="1"/>
  <c r="L27" i="10" l="1"/>
  <c r="L24" i="10"/>
  <c r="L33" i="10"/>
  <c r="L32" i="10"/>
  <c r="L29" i="10"/>
  <c r="L25" i="10"/>
  <c r="L23" i="10"/>
  <c r="L28" i="10"/>
  <c r="L31" i="10"/>
  <c r="M32" i="10" s="1"/>
  <c r="L12" i="10"/>
  <c r="L18" i="10"/>
  <c r="L14" i="10"/>
  <c r="L10" i="10"/>
  <c r="M11" i="10" s="1"/>
  <c r="L2" i="10"/>
  <c r="L8" i="10"/>
  <c r="L6" i="10"/>
  <c r="L15" i="10"/>
  <c r="L11" i="10"/>
  <c r="L3" i="10"/>
  <c r="J3" i="10"/>
  <c r="L19" i="10"/>
  <c r="L20" i="10"/>
  <c r="L4" i="10"/>
  <c r="L16" i="10"/>
  <c r="L7" i="10"/>
  <c r="J22" i="7"/>
  <c r="M3" i="10" l="1"/>
  <c r="M19" i="10"/>
  <c r="M28" i="10"/>
  <c r="M7" i="10"/>
  <c r="M15" i="10"/>
  <c r="N69" i="7"/>
  <c r="M69" i="7"/>
  <c r="L69" i="7"/>
  <c r="L46" i="7" l="1"/>
  <c r="M46" i="7"/>
  <c r="N46" i="7"/>
  <c r="L7" i="7"/>
  <c r="M7" i="7"/>
  <c r="N7" i="7"/>
  <c r="L38" i="7"/>
  <c r="M38" i="7"/>
  <c r="N38" i="7"/>
  <c r="L42" i="7"/>
  <c r="M42" i="7"/>
  <c r="N42" i="7"/>
  <c r="L25" i="7"/>
  <c r="M25" i="7"/>
  <c r="N25" i="7"/>
  <c r="L54" i="7"/>
  <c r="M54" i="7"/>
  <c r="N54" i="7"/>
  <c r="L68" i="7"/>
  <c r="M68" i="7"/>
  <c r="N68" i="7"/>
  <c r="L64" i="7"/>
  <c r="M64" i="7"/>
  <c r="N64" i="7"/>
  <c r="L11" i="7"/>
  <c r="M11" i="7"/>
  <c r="N11" i="7"/>
  <c r="L51" i="7"/>
  <c r="M51" i="7"/>
  <c r="N51" i="7"/>
  <c r="L31" i="7"/>
  <c r="M31" i="7"/>
  <c r="N31" i="7"/>
  <c r="L57" i="7"/>
  <c r="M57" i="7"/>
  <c r="N57" i="7"/>
  <c r="L22" i="7"/>
  <c r="M22" i="7"/>
  <c r="N22" i="7"/>
  <c r="L35" i="7"/>
  <c r="M35" i="7"/>
  <c r="N35" i="7"/>
  <c r="L17" i="7"/>
  <c r="M17" i="7"/>
  <c r="N17" i="7"/>
  <c r="L13" i="7"/>
  <c r="M13" i="7"/>
  <c r="N13" i="7"/>
  <c r="L33" i="7"/>
  <c r="M33" i="7"/>
  <c r="N33" i="7"/>
  <c r="L20" i="7"/>
  <c r="M20" i="7"/>
  <c r="N20" i="7"/>
  <c r="L41" i="7"/>
  <c r="M41" i="7"/>
  <c r="N41" i="7"/>
  <c r="L24" i="7"/>
  <c r="M24" i="7"/>
  <c r="N24" i="7"/>
  <c r="L58" i="7"/>
  <c r="M58" i="7"/>
  <c r="N58" i="7"/>
  <c r="L61" i="7"/>
  <c r="M61" i="7"/>
  <c r="N61" i="7"/>
  <c r="L66" i="7"/>
  <c r="M66" i="7"/>
  <c r="N66" i="7"/>
  <c r="L40" i="7"/>
  <c r="M40" i="7"/>
  <c r="N40" i="7"/>
  <c r="L15" i="7" l="1"/>
  <c r="M15" i="7"/>
  <c r="N15" i="7"/>
  <c r="L27" i="7"/>
  <c r="M27" i="7"/>
  <c r="N27" i="7"/>
  <c r="L37" i="7"/>
  <c r="M37" i="7"/>
  <c r="N37" i="7"/>
  <c r="L52" i="7"/>
  <c r="M52" i="7"/>
  <c r="N52" i="7"/>
  <c r="L28" i="7"/>
  <c r="M28" i="7"/>
  <c r="N28" i="7"/>
  <c r="L9" i="7"/>
  <c r="M9" i="7"/>
  <c r="N9" i="7"/>
  <c r="L4" i="7"/>
  <c r="M4" i="7"/>
  <c r="N4" i="7"/>
  <c r="L47" i="7"/>
  <c r="M47" i="7"/>
  <c r="N47" i="7"/>
  <c r="L49" i="7"/>
  <c r="M49" i="7"/>
  <c r="N49" i="7"/>
  <c r="L71" i="7"/>
  <c r="M71" i="7"/>
  <c r="N71" i="7"/>
  <c r="L43" i="7"/>
  <c r="M43" i="7"/>
  <c r="N43" i="7"/>
  <c r="L6" i="7"/>
  <c r="M6" i="7"/>
  <c r="N6" i="7"/>
  <c r="L26" i="7"/>
  <c r="M26" i="7"/>
  <c r="N26" i="7"/>
  <c r="L18" i="7"/>
  <c r="M18" i="7"/>
  <c r="N18" i="7"/>
  <c r="L44" i="7"/>
  <c r="M44" i="7"/>
  <c r="N44" i="7"/>
  <c r="L30" i="7"/>
  <c r="M30" i="7"/>
  <c r="N30" i="7"/>
  <c r="L60" i="7"/>
  <c r="M60" i="7"/>
  <c r="N60" i="7"/>
  <c r="L55" i="7"/>
  <c r="M55" i="7"/>
  <c r="N55" i="7"/>
  <c r="L67" i="7"/>
  <c r="M67" i="7"/>
  <c r="N67" i="7"/>
  <c r="L65" i="7"/>
  <c r="M65" i="7"/>
  <c r="N65" i="7"/>
  <c r="L62" i="7"/>
  <c r="M62" i="7"/>
  <c r="N62" i="7"/>
  <c r="L73" i="7"/>
  <c r="M73" i="7"/>
  <c r="N73" i="7"/>
  <c r="L36" i="7"/>
  <c r="M36" i="7"/>
  <c r="N36" i="7"/>
  <c r="L75" i="7"/>
  <c r="M75" i="7"/>
  <c r="N75" i="7"/>
  <c r="M63" i="7"/>
  <c r="N63" i="7"/>
  <c r="L63" i="7"/>
</calcChain>
</file>

<file path=xl/sharedStrings.xml><?xml version="1.0" encoding="utf-8"?>
<sst xmlns="http://schemas.openxmlformats.org/spreadsheetml/2006/main" count="342" uniqueCount="166">
  <si>
    <t>Nom</t>
  </si>
  <si>
    <t>Prénom</t>
  </si>
  <si>
    <t>Deveaux</t>
  </si>
  <si>
    <t>Roger</t>
  </si>
  <si>
    <t xml:space="preserve">Brosse </t>
  </si>
  <si>
    <t>Dimitri</t>
  </si>
  <si>
    <t>Marc</t>
  </si>
  <si>
    <t>ACG</t>
  </si>
  <si>
    <t>Michel</t>
  </si>
  <si>
    <t>Francesco</t>
  </si>
  <si>
    <t>Sabri</t>
  </si>
  <si>
    <t>Di Cosimo</t>
  </si>
  <si>
    <t>Sarsout</t>
  </si>
  <si>
    <t>LIE</t>
  </si>
  <si>
    <t>Club</t>
  </si>
  <si>
    <t>CAT</t>
  </si>
  <si>
    <t>CHV</t>
  </si>
  <si>
    <t>Philippe</t>
  </si>
  <si>
    <t>Leballue</t>
  </si>
  <si>
    <t>Roland</t>
  </si>
  <si>
    <t>Num</t>
  </si>
  <si>
    <t>NLM</t>
  </si>
  <si>
    <t>CAS</t>
  </si>
  <si>
    <t>Cimetta</t>
  </si>
  <si>
    <t>Chrystelle</t>
  </si>
  <si>
    <t>HUY</t>
  </si>
  <si>
    <t>CD1</t>
  </si>
  <si>
    <t>Bignos</t>
  </si>
  <si>
    <t>Emile</t>
  </si>
  <si>
    <t>ITW</t>
  </si>
  <si>
    <t>CHM</t>
  </si>
  <si>
    <t>Pierre</t>
  </si>
  <si>
    <t>Bardoul</t>
  </si>
  <si>
    <t>Patrice</t>
  </si>
  <si>
    <t>Andy</t>
  </si>
  <si>
    <t>Stammen</t>
  </si>
  <si>
    <t>Dubois</t>
  </si>
  <si>
    <t>Jamoul</t>
  </si>
  <si>
    <t>Pascal</t>
  </si>
  <si>
    <t>Brahy</t>
  </si>
  <si>
    <t>Benoît</t>
  </si>
  <si>
    <t>Vincent</t>
  </si>
  <si>
    <t>Jamotte</t>
  </si>
  <si>
    <t>Virginie</t>
  </si>
  <si>
    <t>Lejoly</t>
  </si>
  <si>
    <t>Daniel</t>
  </si>
  <si>
    <t>RH2</t>
  </si>
  <si>
    <t>Stéphanie</t>
  </si>
  <si>
    <t>RD2</t>
  </si>
  <si>
    <t>Paul</t>
  </si>
  <si>
    <t>Berck</t>
  </si>
  <si>
    <t>Frédéric</t>
  </si>
  <si>
    <t>ADS</t>
  </si>
  <si>
    <t>CH2</t>
  </si>
  <si>
    <t>Thierry</t>
  </si>
  <si>
    <t>Catherine</t>
  </si>
  <si>
    <t>Bram</t>
  </si>
  <si>
    <t>Leclerc</t>
  </si>
  <si>
    <t>Olivier</t>
  </si>
  <si>
    <t xml:space="preserve">Thibert </t>
  </si>
  <si>
    <t>403XXX</t>
  </si>
  <si>
    <t xml:space="preserve">Lejoly </t>
  </si>
  <si>
    <t>RHM</t>
  </si>
  <si>
    <t xml:space="preserve">Galan </t>
  </si>
  <si>
    <t>Christian</t>
  </si>
  <si>
    <t>Tanguy</t>
  </si>
  <si>
    <t>Pili</t>
  </si>
  <si>
    <t>RHC</t>
  </si>
  <si>
    <t>Hayen</t>
  </si>
  <si>
    <t>LAC</t>
  </si>
  <si>
    <t>NRM</t>
  </si>
  <si>
    <t>Micky</t>
  </si>
  <si>
    <t>CHC</t>
  </si>
  <si>
    <t xml:space="preserve">Umore </t>
  </si>
  <si>
    <t>Thomas</t>
  </si>
  <si>
    <t>CAF</t>
  </si>
  <si>
    <t>Michèle</t>
  </si>
  <si>
    <t xml:space="preserve">Meertens </t>
  </si>
  <si>
    <t>CDM</t>
  </si>
  <si>
    <t>Delincé</t>
  </si>
  <si>
    <t>Bollen</t>
  </si>
  <si>
    <t>ACM</t>
  </si>
  <si>
    <t>RH1</t>
  </si>
  <si>
    <t>Demarets</t>
  </si>
  <si>
    <t>Cécile</t>
  </si>
  <si>
    <t>CDJ</t>
  </si>
  <si>
    <t>Didier</t>
  </si>
  <si>
    <t xml:space="preserve">Christophe </t>
  </si>
  <si>
    <t>Silvia</t>
  </si>
  <si>
    <t>CD2</t>
  </si>
  <si>
    <t>Renson</t>
  </si>
  <si>
    <t>Xavier</t>
  </si>
  <si>
    <t>RHB</t>
  </si>
  <si>
    <t>Clajot</t>
  </si>
  <si>
    <t>Devignon</t>
  </si>
  <si>
    <t>Benjamin</t>
  </si>
  <si>
    <t>AMV</t>
  </si>
  <si>
    <t>CH1</t>
  </si>
  <si>
    <t xml:space="preserve">Devignon </t>
  </si>
  <si>
    <t>André</t>
  </si>
  <si>
    <t>Bonmariage</t>
  </si>
  <si>
    <t>Marie-Christine</t>
  </si>
  <si>
    <t>Defourny</t>
  </si>
  <si>
    <t>Rodolphe</t>
  </si>
  <si>
    <t>Oleo</t>
  </si>
  <si>
    <t>Johan</t>
  </si>
  <si>
    <t>085426</t>
  </si>
  <si>
    <t>W-T Vilvoorde</t>
  </si>
  <si>
    <t>Schoel</t>
  </si>
  <si>
    <t>Lucie</t>
  </si>
  <si>
    <t>ABA</t>
  </si>
  <si>
    <t>CDC</t>
  </si>
  <si>
    <t>Sevensma</t>
  </si>
  <si>
    <t>Moyse</t>
  </si>
  <si>
    <t>Anne-Marie</t>
  </si>
  <si>
    <t>Englebert</t>
  </si>
  <si>
    <t>Ghislain</t>
  </si>
  <si>
    <t>CHJ</t>
  </si>
  <si>
    <t>CDV</t>
  </si>
  <si>
    <t>NLS</t>
  </si>
  <si>
    <t>Cabuzel</t>
  </si>
  <si>
    <t>Deblauwe</t>
  </si>
  <si>
    <t>ASP</t>
  </si>
  <si>
    <t>Bertheels</t>
  </si>
  <si>
    <t>Serge</t>
  </si>
  <si>
    <t xml:space="preserve">Blanche </t>
  </si>
  <si>
    <t>Frankenne</t>
  </si>
  <si>
    <t>CDB</t>
  </si>
  <si>
    <t>Saccasyn</t>
  </si>
  <si>
    <t>Marine</t>
  </si>
  <si>
    <t>José</t>
  </si>
  <si>
    <t>Detaille</t>
  </si>
  <si>
    <t>série 1</t>
  </si>
  <si>
    <t>X</t>
  </si>
  <si>
    <t>série 2</t>
  </si>
  <si>
    <t>total</t>
  </si>
  <si>
    <t>1ER</t>
  </si>
  <si>
    <t>2E</t>
  </si>
  <si>
    <t>3E</t>
  </si>
  <si>
    <t>4E</t>
  </si>
  <si>
    <t>5E</t>
  </si>
  <si>
    <t>COMPOUNDS</t>
  </si>
  <si>
    <t>RECURVES</t>
  </si>
  <si>
    <t>Compound dame 1</t>
  </si>
  <si>
    <t>Compound dame 2</t>
  </si>
  <si>
    <t>Aspirant</t>
  </si>
  <si>
    <t>Compound dame benjamin</t>
  </si>
  <si>
    <t>Compound dame cadet</t>
  </si>
  <si>
    <t>Compound dame jeune</t>
  </si>
  <si>
    <t>Compound dame master</t>
  </si>
  <si>
    <t>Compound dame vétéran</t>
  </si>
  <si>
    <t>Compound homme 1</t>
  </si>
  <si>
    <t>Compound homme 2</t>
  </si>
  <si>
    <t>Compound homme cadet</t>
  </si>
  <si>
    <t>Compound homme jeune</t>
  </si>
  <si>
    <t>Compound homme master</t>
  </si>
  <si>
    <t>Compound homme vétéran</t>
  </si>
  <si>
    <t>Nu longbow master</t>
  </si>
  <si>
    <t>Nu longbow senior</t>
  </si>
  <si>
    <t>Nu recurve master</t>
  </si>
  <si>
    <t>Recurve dame 2</t>
  </si>
  <si>
    <t>Recurve homme 1</t>
  </si>
  <si>
    <t>Recurve homme 2</t>
  </si>
  <si>
    <t>Recurve homme benjamin</t>
  </si>
  <si>
    <t>Recurve homme cadet</t>
  </si>
  <si>
    <t>Recurve homme master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</si>
</sst>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rgb="FF222222"/>
      <name val="Arial"/>
      <family val="2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Fill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quotePrefix="1" applyBorder="1"/>
    <xf numFmtId="0" fontId="0" fillId="0" borderId="1" xfId="0" applyFill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Fill="1" applyBorder="1"/>
    <xf numFmtId="0" fontId="0" fillId="3" borderId="1" xfId="0" applyFill="1" applyBorder="1"/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5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4" borderId="2" xfId="0" applyFont="1" applyFill="1" applyBorder="1" applyAlignment="1">
      <alignment horizontal="left"/>
    </xf>
    <xf numFmtId="0" fontId="6" fillId="4" borderId="3" xfId="0" applyFont="1" applyFill="1" applyBorder="1" applyAlignment="1">
      <alignment horizontal="left"/>
    </xf>
    <xf numFmtId="0" fontId="6" fillId="4" borderId="4" xfId="0" applyFont="1" applyFill="1" applyBorder="1" applyAlignment="1">
      <alignment horizontal="left"/>
    </xf>
    <xf numFmtId="0" fontId="5" fillId="0" borderId="1" xfId="0" applyFont="1" applyFill="1" applyBorder="1" applyAlignment="1">
      <alignment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abSelected="1" zoomScale="90" zoomScaleNormal="90" workbookViewId="0">
      <selection activeCell="A50" sqref="A50:N50"/>
    </sheetView>
  </sheetViews>
  <sheetFormatPr baseColWidth="10" defaultRowHeight="15" x14ac:dyDescent="0.25"/>
  <cols>
    <col min="1" max="1" width="11.5703125" style="2" bestFit="1" customWidth="1"/>
    <col min="2" max="2" width="14.85546875" bestFit="1" customWidth="1"/>
    <col min="3" max="3" width="7.7109375" bestFit="1" customWidth="1"/>
    <col min="4" max="4" width="13.7109375" bestFit="1" customWidth="1"/>
    <col min="5" max="5" width="5.28515625" bestFit="1" customWidth="1"/>
    <col min="6" max="6" width="7" bestFit="1" customWidth="1"/>
    <col min="7" max="8" width="3.28515625" bestFit="1" customWidth="1"/>
    <col min="9" max="9" width="7" bestFit="1" customWidth="1"/>
    <col min="10" max="11" width="3.28515625" bestFit="1" customWidth="1"/>
    <col min="12" max="12" width="5.28515625" bestFit="1" customWidth="1"/>
    <col min="13" max="14" width="3.28515625" bestFit="1" customWidth="1"/>
  </cols>
  <sheetData>
    <row r="1" spans="1:14" x14ac:dyDescent="0.25">
      <c r="A1" s="26"/>
      <c r="B1" s="26"/>
      <c r="C1" s="26"/>
      <c r="D1" s="26"/>
      <c r="E1" s="26"/>
    </row>
    <row r="2" spans="1:14" x14ac:dyDescent="0.25">
      <c r="A2" s="10" t="s">
        <v>0</v>
      </c>
      <c r="B2" s="8" t="s">
        <v>1</v>
      </c>
      <c r="C2" s="8" t="s">
        <v>20</v>
      </c>
      <c r="D2" s="8" t="s">
        <v>14</v>
      </c>
      <c r="E2" s="8" t="s">
        <v>15</v>
      </c>
      <c r="F2" s="10" t="s">
        <v>132</v>
      </c>
      <c r="G2" s="8">
        <v>10</v>
      </c>
      <c r="H2" s="10" t="s">
        <v>133</v>
      </c>
      <c r="I2" s="10" t="s">
        <v>134</v>
      </c>
      <c r="J2" s="8">
        <v>10</v>
      </c>
      <c r="K2" s="10" t="s">
        <v>133</v>
      </c>
      <c r="L2" s="10" t="s">
        <v>135</v>
      </c>
      <c r="M2" s="8">
        <v>10</v>
      </c>
      <c r="N2" s="10" t="s">
        <v>133</v>
      </c>
    </row>
    <row r="3" spans="1:14" x14ac:dyDescent="0.25">
      <c r="A3" s="27" t="s">
        <v>145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9"/>
    </row>
    <row r="4" spans="1:14" x14ac:dyDescent="0.25">
      <c r="A4" s="16" t="s">
        <v>123</v>
      </c>
      <c r="B4" s="4" t="s">
        <v>124</v>
      </c>
      <c r="C4" s="5">
        <v>414016</v>
      </c>
      <c r="D4" s="4" t="s">
        <v>29</v>
      </c>
      <c r="E4" s="4" t="s">
        <v>122</v>
      </c>
      <c r="F4" s="1">
        <v>301</v>
      </c>
      <c r="G4" s="1">
        <v>10</v>
      </c>
      <c r="H4" s="1">
        <v>0</v>
      </c>
      <c r="I4" s="1">
        <v>282</v>
      </c>
      <c r="J4" s="1">
        <v>12</v>
      </c>
      <c r="K4" s="1">
        <v>0</v>
      </c>
      <c r="L4" s="11">
        <f>+F4+I4</f>
        <v>583</v>
      </c>
      <c r="M4" s="11">
        <f>+G4+J4</f>
        <v>22</v>
      </c>
      <c r="N4" s="11">
        <f>+H4+K4</f>
        <v>0</v>
      </c>
    </row>
    <row r="5" spans="1:14" x14ac:dyDescent="0.25">
      <c r="A5" s="27" t="s">
        <v>143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9"/>
    </row>
    <row r="6" spans="1:14" x14ac:dyDescent="0.25">
      <c r="A6" s="7" t="s">
        <v>77</v>
      </c>
      <c r="B6" s="3" t="s">
        <v>55</v>
      </c>
      <c r="C6" s="4">
        <v>417004</v>
      </c>
      <c r="D6" s="4" t="s">
        <v>75</v>
      </c>
      <c r="E6" s="4" t="s">
        <v>26</v>
      </c>
      <c r="F6" s="1">
        <v>349</v>
      </c>
      <c r="G6" s="1">
        <v>18</v>
      </c>
      <c r="H6" s="1">
        <v>11</v>
      </c>
      <c r="I6" s="1">
        <v>325</v>
      </c>
      <c r="J6" s="1">
        <v>15</v>
      </c>
      <c r="K6" s="1">
        <v>4</v>
      </c>
      <c r="L6" s="9">
        <f t="shared" ref="L6:N7" si="0">+F6+I6</f>
        <v>674</v>
      </c>
      <c r="M6" s="9">
        <f t="shared" si="0"/>
        <v>33</v>
      </c>
      <c r="N6" s="9">
        <f t="shared" si="0"/>
        <v>15</v>
      </c>
    </row>
    <row r="7" spans="1:14" x14ac:dyDescent="0.25">
      <c r="A7" s="7" t="s">
        <v>23</v>
      </c>
      <c r="B7" s="4" t="s">
        <v>24</v>
      </c>
      <c r="C7" s="4">
        <v>402034</v>
      </c>
      <c r="D7" s="4" t="s">
        <v>25</v>
      </c>
      <c r="E7" s="4" t="s">
        <v>26</v>
      </c>
      <c r="F7" s="1">
        <v>338</v>
      </c>
      <c r="G7" s="1">
        <v>18</v>
      </c>
      <c r="H7" s="1">
        <v>6</v>
      </c>
      <c r="I7" s="1">
        <v>329</v>
      </c>
      <c r="J7" s="1">
        <v>33</v>
      </c>
      <c r="K7" s="1">
        <v>9</v>
      </c>
      <c r="L7" s="11">
        <f t="shared" si="0"/>
        <v>667</v>
      </c>
      <c r="M7" s="11">
        <f t="shared" si="0"/>
        <v>51</v>
      </c>
      <c r="N7" s="11">
        <f t="shared" si="0"/>
        <v>15</v>
      </c>
    </row>
    <row r="8" spans="1:14" x14ac:dyDescent="0.25">
      <c r="A8" s="27" t="s">
        <v>144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x14ac:dyDescent="0.25">
      <c r="A9" s="7" t="s">
        <v>44</v>
      </c>
      <c r="B9" s="3" t="s">
        <v>88</v>
      </c>
      <c r="C9" s="4">
        <v>404079</v>
      </c>
      <c r="D9" s="4" t="s">
        <v>22</v>
      </c>
      <c r="E9" s="4" t="s">
        <v>89</v>
      </c>
      <c r="F9" s="1">
        <v>292</v>
      </c>
      <c r="G9" s="1">
        <v>3</v>
      </c>
      <c r="H9" s="1">
        <v>1</v>
      </c>
      <c r="I9" s="1">
        <v>325</v>
      </c>
      <c r="J9" s="1">
        <v>13</v>
      </c>
      <c r="K9" s="1">
        <v>5</v>
      </c>
      <c r="L9" s="9">
        <f>+F9+I9</f>
        <v>617</v>
      </c>
      <c r="M9" s="9">
        <f>+G9+J9</f>
        <v>16</v>
      </c>
      <c r="N9" s="9">
        <f>+H9+K9</f>
        <v>6</v>
      </c>
    </row>
    <row r="10" spans="1:14" x14ac:dyDescent="0.25">
      <c r="A10" s="27" t="s">
        <v>146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9"/>
    </row>
    <row r="11" spans="1:14" x14ac:dyDescent="0.25">
      <c r="A11" s="7" t="s">
        <v>128</v>
      </c>
      <c r="B11" s="7" t="s">
        <v>129</v>
      </c>
      <c r="C11" s="7">
        <v>417003</v>
      </c>
      <c r="D11" s="7" t="s">
        <v>75</v>
      </c>
      <c r="E11" s="7" t="s">
        <v>127</v>
      </c>
      <c r="F11" s="1">
        <v>275</v>
      </c>
      <c r="G11" s="1">
        <v>4</v>
      </c>
      <c r="H11" s="1">
        <v>1</v>
      </c>
      <c r="I11" s="1">
        <v>278</v>
      </c>
      <c r="J11" s="1">
        <v>3</v>
      </c>
      <c r="K11" s="1">
        <v>1</v>
      </c>
      <c r="L11" s="9">
        <f>+F11+I11</f>
        <v>553</v>
      </c>
      <c r="M11" s="9">
        <f>+G11+J11</f>
        <v>7</v>
      </c>
      <c r="N11" s="9">
        <f>+H11+K11</f>
        <v>2</v>
      </c>
    </row>
    <row r="12" spans="1:14" x14ac:dyDescent="0.25">
      <c r="A12" s="27" t="s">
        <v>147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9"/>
    </row>
    <row r="13" spans="1:14" x14ac:dyDescent="0.25">
      <c r="A13" s="16" t="s">
        <v>108</v>
      </c>
      <c r="B13" s="4" t="s">
        <v>109</v>
      </c>
      <c r="C13" s="4">
        <v>255110</v>
      </c>
      <c r="D13" s="4" t="s">
        <v>110</v>
      </c>
      <c r="E13" s="4" t="s">
        <v>111</v>
      </c>
      <c r="F13" s="1">
        <v>322</v>
      </c>
      <c r="G13" s="1">
        <v>12</v>
      </c>
      <c r="H13" s="1">
        <v>7</v>
      </c>
      <c r="I13" s="1">
        <v>320</v>
      </c>
      <c r="J13" s="1">
        <v>11</v>
      </c>
      <c r="K13" s="1">
        <v>4</v>
      </c>
      <c r="L13" s="11">
        <f>+F13+I13</f>
        <v>642</v>
      </c>
      <c r="M13" s="11">
        <f>+G13+J13</f>
        <v>23</v>
      </c>
      <c r="N13" s="11">
        <f>+H13+K13</f>
        <v>11</v>
      </c>
    </row>
    <row r="14" spans="1:14" x14ac:dyDescent="0.25">
      <c r="A14" s="27" t="s">
        <v>148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</row>
    <row r="15" spans="1:14" x14ac:dyDescent="0.25">
      <c r="A15" s="7" t="s">
        <v>83</v>
      </c>
      <c r="B15" s="3" t="s">
        <v>84</v>
      </c>
      <c r="C15" s="4">
        <v>404062</v>
      </c>
      <c r="D15" s="4" t="s">
        <v>22</v>
      </c>
      <c r="E15" s="4" t="s">
        <v>85</v>
      </c>
      <c r="F15" s="1">
        <v>305</v>
      </c>
      <c r="G15" s="1">
        <v>5</v>
      </c>
      <c r="H15" s="1">
        <v>3</v>
      </c>
      <c r="I15" s="1">
        <v>299</v>
      </c>
      <c r="J15" s="1">
        <v>8</v>
      </c>
      <c r="K15" s="1">
        <v>3</v>
      </c>
      <c r="L15" s="9">
        <f>+F15+I15</f>
        <v>604</v>
      </c>
      <c r="M15" s="9">
        <f>+G15+J15</f>
        <v>13</v>
      </c>
      <c r="N15" s="9">
        <f>+H15+K15</f>
        <v>6</v>
      </c>
    </row>
    <row r="16" spans="1:14" x14ac:dyDescent="0.25">
      <c r="A16" s="27" t="s">
        <v>149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9"/>
    </row>
    <row r="17" spans="1:14" x14ac:dyDescent="0.25">
      <c r="A17" s="7" t="s">
        <v>100</v>
      </c>
      <c r="B17" s="4" t="s">
        <v>101</v>
      </c>
      <c r="C17" s="4">
        <v>604017</v>
      </c>
      <c r="D17" s="4" t="s">
        <v>96</v>
      </c>
      <c r="E17" s="4" t="s">
        <v>78</v>
      </c>
      <c r="F17" s="1">
        <v>338</v>
      </c>
      <c r="G17" s="1">
        <v>18</v>
      </c>
      <c r="H17" s="1">
        <v>8</v>
      </c>
      <c r="I17" s="1">
        <v>338</v>
      </c>
      <c r="J17" s="1">
        <v>16</v>
      </c>
      <c r="K17" s="1">
        <v>4</v>
      </c>
      <c r="L17" s="9">
        <f t="shared" ref="L17:N18" si="1">+F17+I17</f>
        <v>676</v>
      </c>
      <c r="M17" s="9">
        <f t="shared" si="1"/>
        <v>34</v>
      </c>
      <c r="N17" s="9">
        <f t="shared" si="1"/>
        <v>12</v>
      </c>
    </row>
    <row r="18" spans="1:14" x14ac:dyDescent="0.25">
      <c r="A18" s="7" t="s">
        <v>36</v>
      </c>
      <c r="B18" s="3" t="s">
        <v>76</v>
      </c>
      <c r="C18" s="4">
        <v>417024</v>
      </c>
      <c r="D18" s="4" t="s">
        <v>75</v>
      </c>
      <c r="E18" s="4" t="s">
        <v>78</v>
      </c>
      <c r="F18" s="1">
        <v>304</v>
      </c>
      <c r="G18" s="1">
        <v>6</v>
      </c>
      <c r="H18" s="1">
        <v>0</v>
      </c>
      <c r="I18" s="1">
        <v>311</v>
      </c>
      <c r="J18" s="1">
        <v>9</v>
      </c>
      <c r="K18" s="1">
        <v>2</v>
      </c>
      <c r="L18" s="11">
        <f t="shared" si="1"/>
        <v>615</v>
      </c>
      <c r="M18" s="11">
        <f t="shared" si="1"/>
        <v>15</v>
      </c>
      <c r="N18" s="11">
        <f t="shared" si="1"/>
        <v>2</v>
      </c>
    </row>
    <row r="19" spans="1:14" x14ac:dyDescent="0.25">
      <c r="A19" s="27" t="s">
        <v>150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9"/>
    </row>
    <row r="20" spans="1:14" x14ac:dyDescent="0.25">
      <c r="A20" s="16" t="s">
        <v>113</v>
      </c>
      <c r="B20" s="4" t="s">
        <v>114</v>
      </c>
      <c r="C20" s="4">
        <v>417056</v>
      </c>
      <c r="D20" s="4" t="s">
        <v>75</v>
      </c>
      <c r="E20" s="4" t="s">
        <v>118</v>
      </c>
      <c r="F20" s="1">
        <v>319</v>
      </c>
      <c r="G20" s="1">
        <v>11</v>
      </c>
      <c r="H20" s="1">
        <v>3</v>
      </c>
      <c r="I20" s="1">
        <v>306</v>
      </c>
      <c r="J20" s="1">
        <v>8</v>
      </c>
      <c r="K20" s="1">
        <v>3</v>
      </c>
      <c r="L20" s="11">
        <f>+F20+I20</f>
        <v>625</v>
      </c>
      <c r="M20" s="11">
        <f>+G20+J20</f>
        <v>19</v>
      </c>
      <c r="N20" s="11">
        <f>+H20+K20</f>
        <v>6</v>
      </c>
    </row>
    <row r="21" spans="1:14" x14ac:dyDescent="0.25">
      <c r="A21" s="27" t="s">
        <v>151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9"/>
    </row>
    <row r="22" spans="1:14" x14ac:dyDescent="0.25">
      <c r="A22" s="7" t="s">
        <v>94</v>
      </c>
      <c r="B22" s="4" t="s">
        <v>95</v>
      </c>
      <c r="C22" s="4">
        <v>604015</v>
      </c>
      <c r="D22" s="4" t="s">
        <v>96</v>
      </c>
      <c r="E22" s="4" t="s">
        <v>97</v>
      </c>
      <c r="F22" s="1">
        <v>347</v>
      </c>
      <c r="G22" s="1">
        <v>23</v>
      </c>
      <c r="H22" s="1">
        <v>8</v>
      </c>
      <c r="I22" s="1">
        <v>341</v>
      </c>
      <c r="J22" s="1">
        <f>42-23</f>
        <v>19</v>
      </c>
      <c r="K22" s="1">
        <v>5</v>
      </c>
      <c r="L22" s="9">
        <f>+F22+I22</f>
        <v>688</v>
      </c>
      <c r="M22" s="9">
        <f>+G22+J22</f>
        <v>42</v>
      </c>
      <c r="N22" s="9">
        <f>+H22+K22</f>
        <v>13</v>
      </c>
    </row>
    <row r="23" spans="1:14" x14ac:dyDescent="0.25">
      <c r="A23" s="27" t="s">
        <v>152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9"/>
    </row>
    <row r="24" spans="1:14" x14ac:dyDescent="0.25">
      <c r="A24" s="16" t="s">
        <v>120</v>
      </c>
      <c r="B24" s="4" t="s">
        <v>54</v>
      </c>
      <c r="C24" s="13">
        <v>255005</v>
      </c>
      <c r="D24" s="4" t="s">
        <v>110</v>
      </c>
      <c r="E24" s="4" t="s">
        <v>53</v>
      </c>
      <c r="F24" s="1">
        <v>331</v>
      </c>
      <c r="G24" s="1">
        <v>18</v>
      </c>
      <c r="H24" s="1">
        <v>4</v>
      </c>
      <c r="I24" s="1">
        <v>346</v>
      </c>
      <c r="J24" s="1">
        <v>23</v>
      </c>
      <c r="K24" s="1">
        <v>9</v>
      </c>
      <c r="L24" s="11">
        <f t="shared" ref="L24:N28" si="2">+F24+I24</f>
        <v>677</v>
      </c>
      <c r="M24" s="11">
        <f t="shared" si="2"/>
        <v>41</v>
      </c>
      <c r="N24" s="11">
        <f t="shared" si="2"/>
        <v>13</v>
      </c>
    </row>
    <row r="25" spans="1:14" x14ac:dyDescent="0.25">
      <c r="A25" s="7" t="s">
        <v>50</v>
      </c>
      <c r="B25" s="4" t="s">
        <v>51</v>
      </c>
      <c r="C25" s="4">
        <v>411050</v>
      </c>
      <c r="D25" s="4" t="s">
        <v>52</v>
      </c>
      <c r="E25" s="4" t="s">
        <v>53</v>
      </c>
      <c r="F25" s="1">
        <v>332</v>
      </c>
      <c r="G25" s="1">
        <v>12</v>
      </c>
      <c r="H25" s="1">
        <v>6</v>
      </c>
      <c r="I25" s="1">
        <v>332</v>
      </c>
      <c r="J25" s="1">
        <v>12</v>
      </c>
      <c r="K25" s="1">
        <v>6</v>
      </c>
      <c r="L25" s="9">
        <f t="shared" si="2"/>
        <v>664</v>
      </c>
      <c r="M25" s="9">
        <f t="shared" si="2"/>
        <v>24</v>
      </c>
      <c r="N25" s="9">
        <f t="shared" si="2"/>
        <v>12</v>
      </c>
    </row>
    <row r="26" spans="1:14" x14ac:dyDescent="0.25">
      <c r="A26" s="7" t="s">
        <v>4</v>
      </c>
      <c r="B26" s="4" t="s">
        <v>5</v>
      </c>
      <c r="C26" s="4">
        <v>401011</v>
      </c>
      <c r="D26" s="4" t="s">
        <v>7</v>
      </c>
      <c r="E26" s="4" t="s">
        <v>53</v>
      </c>
      <c r="F26" s="1">
        <v>334</v>
      </c>
      <c r="G26" s="1">
        <v>14</v>
      </c>
      <c r="H26" s="1">
        <v>7</v>
      </c>
      <c r="I26" s="1">
        <v>319</v>
      </c>
      <c r="J26" s="1">
        <v>12</v>
      </c>
      <c r="K26" s="1">
        <v>4</v>
      </c>
      <c r="L26" s="11">
        <f t="shared" si="2"/>
        <v>653</v>
      </c>
      <c r="M26" s="11">
        <f t="shared" si="2"/>
        <v>26</v>
      </c>
      <c r="N26" s="11">
        <f t="shared" si="2"/>
        <v>11</v>
      </c>
    </row>
    <row r="27" spans="1:14" ht="15.75" x14ac:dyDescent="0.25">
      <c r="A27" s="19" t="s">
        <v>104</v>
      </c>
      <c r="B27" s="3" t="s">
        <v>105</v>
      </c>
      <c r="C27" s="6" t="s">
        <v>106</v>
      </c>
      <c r="D27" s="4" t="s">
        <v>107</v>
      </c>
      <c r="E27" s="4" t="s">
        <v>53</v>
      </c>
      <c r="F27" s="1">
        <v>305</v>
      </c>
      <c r="G27" s="1">
        <v>5</v>
      </c>
      <c r="H27" s="1">
        <v>3</v>
      </c>
      <c r="I27" s="1">
        <v>319</v>
      </c>
      <c r="J27" s="1">
        <v>8</v>
      </c>
      <c r="K27" s="1">
        <v>3</v>
      </c>
      <c r="L27" s="9">
        <f t="shared" si="2"/>
        <v>624</v>
      </c>
      <c r="M27" s="9">
        <f t="shared" si="2"/>
        <v>13</v>
      </c>
      <c r="N27" s="9">
        <f t="shared" si="2"/>
        <v>6</v>
      </c>
    </row>
    <row r="28" spans="1:14" x14ac:dyDescent="0.25">
      <c r="A28" s="7" t="s">
        <v>87</v>
      </c>
      <c r="B28" s="3" t="s">
        <v>31</v>
      </c>
      <c r="C28" s="4">
        <v>404078</v>
      </c>
      <c r="D28" s="4" t="s">
        <v>22</v>
      </c>
      <c r="E28" s="4" t="s">
        <v>53</v>
      </c>
      <c r="F28" s="1">
        <v>308</v>
      </c>
      <c r="G28" s="1">
        <v>7</v>
      </c>
      <c r="H28" s="1">
        <v>4</v>
      </c>
      <c r="I28" s="1">
        <v>313</v>
      </c>
      <c r="J28" s="1">
        <v>9</v>
      </c>
      <c r="K28" s="1">
        <v>3</v>
      </c>
      <c r="L28" s="9">
        <f t="shared" si="2"/>
        <v>621</v>
      </c>
      <c r="M28" s="9">
        <f t="shared" si="2"/>
        <v>16</v>
      </c>
      <c r="N28" s="9">
        <f t="shared" si="2"/>
        <v>7</v>
      </c>
    </row>
    <row r="29" spans="1:14" x14ac:dyDescent="0.25">
      <c r="A29" s="27" t="s">
        <v>153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9"/>
    </row>
    <row r="30" spans="1:14" x14ac:dyDescent="0.25">
      <c r="A30" s="16" t="s">
        <v>73</v>
      </c>
      <c r="B30" s="3" t="s">
        <v>74</v>
      </c>
      <c r="C30" s="4">
        <v>417015</v>
      </c>
      <c r="D30" s="4" t="s">
        <v>75</v>
      </c>
      <c r="E30" s="4" t="s">
        <v>72</v>
      </c>
      <c r="F30" s="1">
        <v>337</v>
      </c>
      <c r="G30" s="1">
        <v>17</v>
      </c>
      <c r="H30" s="1">
        <v>7</v>
      </c>
      <c r="I30" s="1">
        <v>340</v>
      </c>
      <c r="J30" s="1">
        <v>20</v>
      </c>
      <c r="K30" s="1">
        <v>5</v>
      </c>
      <c r="L30" s="9">
        <f t="shared" ref="L30:N31" si="3">+F30+I30</f>
        <v>677</v>
      </c>
      <c r="M30" s="9">
        <f t="shared" si="3"/>
        <v>37</v>
      </c>
      <c r="N30" s="9">
        <f t="shared" si="3"/>
        <v>12</v>
      </c>
    </row>
    <row r="31" spans="1:14" x14ac:dyDescent="0.25">
      <c r="A31" s="7" t="s">
        <v>68</v>
      </c>
      <c r="B31" s="4" t="s">
        <v>71</v>
      </c>
      <c r="C31" s="4">
        <v>603063</v>
      </c>
      <c r="D31" s="4" t="s">
        <v>69</v>
      </c>
      <c r="E31" s="4" t="s">
        <v>72</v>
      </c>
      <c r="F31" s="1">
        <v>343</v>
      </c>
      <c r="G31" s="1">
        <v>21</v>
      </c>
      <c r="H31" s="1">
        <v>6</v>
      </c>
      <c r="I31" s="1">
        <v>323</v>
      </c>
      <c r="J31" s="1">
        <v>12</v>
      </c>
      <c r="K31" s="1">
        <v>4</v>
      </c>
      <c r="L31" s="9">
        <f t="shared" si="3"/>
        <v>666</v>
      </c>
      <c r="M31" s="9">
        <f t="shared" si="3"/>
        <v>33</v>
      </c>
      <c r="N31" s="9">
        <f t="shared" si="3"/>
        <v>10</v>
      </c>
    </row>
    <row r="32" spans="1:14" x14ac:dyDescent="0.25">
      <c r="A32" s="27" t="s">
        <v>154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9"/>
    </row>
    <row r="33" spans="1:14" x14ac:dyDescent="0.25">
      <c r="A33" s="16" t="s">
        <v>113</v>
      </c>
      <c r="B33" s="4" t="s">
        <v>58</v>
      </c>
      <c r="C33" s="4">
        <v>417041</v>
      </c>
      <c r="D33" s="4" t="s">
        <v>75</v>
      </c>
      <c r="E33" s="4" t="s">
        <v>117</v>
      </c>
      <c r="F33" s="1">
        <v>330</v>
      </c>
      <c r="G33" s="1">
        <v>12</v>
      </c>
      <c r="H33" s="1">
        <v>4</v>
      </c>
      <c r="I33" s="1">
        <v>329</v>
      </c>
      <c r="J33" s="1">
        <v>16</v>
      </c>
      <c r="K33" s="1">
        <v>3</v>
      </c>
      <c r="L33" s="9">
        <f>+F33+I33</f>
        <v>659</v>
      </c>
      <c r="M33" s="9">
        <f>+G33+J33</f>
        <v>28</v>
      </c>
      <c r="N33" s="9">
        <f>+H33+K33</f>
        <v>7</v>
      </c>
    </row>
    <row r="34" spans="1:14" x14ac:dyDescent="0.25">
      <c r="A34" s="27" t="s">
        <v>155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9"/>
    </row>
    <row r="35" spans="1:14" x14ac:dyDescent="0.25">
      <c r="A35" s="18" t="s">
        <v>98</v>
      </c>
      <c r="B35" s="4" t="s">
        <v>99</v>
      </c>
      <c r="C35" s="4">
        <v>604010</v>
      </c>
      <c r="D35" s="4" t="s">
        <v>96</v>
      </c>
      <c r="E35" s="4" t="s">
        <v>30</v>
      </c>
      <c r="F35" s="1">
        <v>346</v>
      </c>
      <c r="G35" s="1">
        <v>22</v>
      </c>
      <c r="H35" s="1">
        <v>12</v>
      </c>
      <c r="I35" s="1">
        <v>345</v>
      </c>
      <c r="J35" s="1">
        <v>23</v>
      </c>
      <c r="K35" s="1">
        <v>11</v>
      </c>
      <c r="L35" s="9">
        <f t="shared" ref="L35:N38" si="4">+F35+I35</f>
        <v>691</v>
      </c>
      <c r="M35" s="9">
        <f t="shared" si="4"/>
        <v>45</v>
      </c>
      <c r="N35" s="9">
        <f t="shared" si="4"/>
        <v>23</v>
      </c>
    </row>
    <row r="36" spans="1:14" x14ac:dyDescent="0.25">
      <c r="A36" s="7" t="s">
        <v>63</v>
      </c>
      <c r="B36" s="4" t="s">
        <v>64</v>
      </c>
      <c r="C36" s="4">
        <v>401074</v>
      </c>
      <c r="D36" s="4" t="s">
        <v>7</v>
      </c>
      <c r="E36" s="4" t="s">
        <v>30</v>
      </c>
      <c r="F36" s="1">
        <v>343</v>
      </c>
      <c r="G36" s="1">
        <v>21</v>
      </c>
      <c r="H36" s="1">
        <v>7</v>
      </c>
      <c r="I36" s="1">
        <v>338</v>
      </c>
      <c r="J36" s="1">
        <v>17</v>
      </c>
      <c r="K36" s="1">
        <v>7</v>
      </c>
      <c r="L36" s="9">
        <f t="shared" si="4"/>
        <v>681</v>
      </c>
      <c r="M36" s="9">
        <f t="shared" si="4"/>
        <v>38</v>
      </c>
      <c r="N36" s="9">
        <f t="shared" si="4"/>
        <v>14</v>
      </c>
    </row>
    <row r="37" spans="1:14" x14ac:dyDescent="0.25">
      <c r="A37" s="7" t="s">
        <v>83</v>
      </c>
      <c r="B37" s="3" t="s">
        <v>86</v>
      </c>
      <c r="C37" s="4">
        <v>404034</v>
      </c>
      <c r="D37" s="4" t="s">
        <v>22</v>
      </c>
      <c r="E37" s="4" t="s">
        <v>30</v>
      </c>
      <c r="F37" s="1">
        <v>324</v>
      </c>
      <c r="G37" s="1">
        <v>10</v>
      </c>
      <c r="H37" s="1">
        <v>5</v>
      </c>
      <c r="I37" s="1">
        <v>324</v>
      </c>
      <c r="J37" s="1">
        <v>10</v>
      </c>
      <c r="K37" s="1">
        <v>4</v>
      </c>
      <c r="L37" s="9">
        <f t="shared" si="4"/>
        <v>648</v>
      </c>
      <c r="M37" s="9">
        <f t="shared" si="4"/>
        <v>20</v>
      </c>
      <c r="N37" s="9">
        <f t="shared" si="4"/>
        <v>9</v>
      </c>
    </row>
    <row r="38" spans="1:14" x14ac:dyDescent="0.25">
      <c r="A38" s="7" t="s">
        <v>27</v>
      </c>
      <c r="B38" s="4" t="s">
        <v>28</v>
      </c>
      <c r="C38" s="4">
        <v>414019</v>
      </c>
      <c r="D38" s="4" t="s">
        <v>29</v>
      </c>
      <c r="E38" s="4" t="s">
        <v>30</v>
      </c>
      <c r="F38" s="1">
        <v>327</v>
      </c>
      <c r="G38" s="1">
        <v>11</v>
      </c>
      <c r="H38" s="1">
        <v>2</v>
      </c>
      <c r="I38" s="1">
        <v>314</v>
      </c>
      <c r="J38" s="1">
        <v>9</v>
      </c>
      <c r="K38" s="1">
        <v>4</v>
      </c>
      <c r="L38" s="9">
        <f t="shared" si="4"/>
        <v>641</v>
      </c>
      <c r="M38" s="9">
        <f t="shared" si="4"/>
        <v>20</v>
      </c>
      <c r="N38" s="9">
        <f t="shared" si="4"/>
        <v>6</v>
      </c>
    </row>
    <row r="39" spans="1:14" x14ac:dyDescent="0.25">
      <c r="A39" s="27" t="s">
        <v>156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9"/>
    </row>
    <row r="40" spans="1:14" x14ac:dyDescent="0.25">
      <c r="A40" s="16" t="s">
        <v>35</v>
      </c>
      <c r="B40" s="4" t="s">
        <v>19</v>
      </c>
      <c r="C40" s="4">
        <v>414012</v>
      </c>
      <c r="D40" s="4" t="s">
        <v>29</v>
      </c>
      <c r="E40" s="4" t="s">
        <v>16</v>
      </c>
      <c r="F40" s="1">
        <v>332</v>
      </c>
      <c r="G40" s="1">
        <v>16</v>
      </c>
      <c r="H40" s="1">
        <v>12</v>
      </c>
      <c r="I40" s="1">
        <v>335</v>
      </c>
      <c r="J40" s="1">
        <v>17</v>
      </c>
      <c r="K40" s="1">
        <v>7</v>
      </c>
      <c r="L40" s="9">
        <f t="shared" ref="L40:N44" si="5">+F40+I40</f>
        <v>667</v>
      </c>
      <c r="M40" s="9">
        <f t="shared" si="5"/>
        <v>33</v>
      </c>
      <c r="N40" s="9">
        <f t="shared" si="5"/>
        <v>19</v>
      </c>
    </row>
    <row r="41" spans="1:14" x14ac:dyDescent="0.25">
      <c r="A41" s="16" t="s">
        <v>115</v>
      </c>
      <c r="B41" s="4" t="s">
        <v>116</v>
      </c>
      <c r="C41" s="4">
        <v>417002</v>
      </c>
      <c r="D41" s="4" t="s">
        <v>75</v>
      </c>
      <c r="E41" s="4" t="s">
        <v>16</v>
      </c>
      <c r="F41" s="1">
        <v>309</v>
      </c>
      <c r="G41" s="1">
        <v>8</v>
      </c>
      <c r="H41" s="1">
        <v>4</v>
      </c>
      <c r="I41" s="1">
        <v>324</v>
      </c>
      <c r="J41" s="1">
        <v>9</v>
      </c>
      <c r="K41" s="1">
        <v>2</v>
      </c>
      <c r="L41" s="9">
        <f t="shared" si="5"/>
        <v>633</v>
      </c>
      <c r="M41" s="9">
        <f t="shared" si="5"/>
        <v>17</v>
      </c>
      <c r="N41" s="9">
        <f t="shared" si="5"/>
        <v>6</v>
      </c>
    </row>
    <row r="42" spans="1:14" x14ac:dyDescent="0.25">
      <c r="A42" s="7" t="s">
        <v>36</v>
      </c>
      <c r="B42" s="4" t="s">
        <v>49</v>
      </c>
      <c r="C42" s="4">
        <v>401079</v>
      </c>
      <c r="D42" s="4" t="s">
        <v>7</v>
      </c>
      <c r="E42" s="4" t="s">
        <v>16</v>
      </c>
      <c r="F42" s="1">
        <v>307</v>
      </c>
      <c r="G42" s="1">
        <v>8</v>
      </c>
      <c r="H42" s="1">
        <v>3</v>
      </c>
      <c r="I42" s="1">
        <v>319</v>
      </c>
      <c r="J42" s="1">
        <v>21</v>
      </c>
      <c r="K42" s="1">
        <v>6</v>
      </c>
      <c r="L42" s="9">
        <f t="shared" si="5"/>
        <v>626</v>
      </c>
      <c r="M42" s="9">
        <f t="shared" si="5"/>
        <v>29</v>
      </c>
      <c r="N42" s="9">
        <f t="shared" si="5"/>
        <v>9</v>
      </c>
    </row>
    <row r="43" spans="1:14" x14ac:dyDescent="0.25">
      <c r="A43" s="7" t="s">
        <v>2</v>
      </c>
      <c r="B43" s="4" t="s">
        <v>3</v>
      </c>
      <c r="C43" s="4">
        <v>401108</v>
      </c>
      <c r="D43" s="4" t="s">
        <v>7</v>
      </c>
      <c r="E43" s="4" t="s">
        <v>16</v>
      </c>
      <c r="F43" s="1">
        <v>264</v>
      </c>
      <c r="G43" s="1">
        <v>3</v>
      </c>
      <c r="H43" s="1">
        <v>3</v>
      </c>
      <c r="I43" s="1">
        <v>261</v>
      </c>
      <c r="J43" s="1">
        <v>3</v>
      </c>
      <c r="K43" s="1">
        <v>1</v>
      </c>
      <c r="L43" s="9">
        <f t="shared" si="5"/>
        <v>525</v>
      </c>
      <c r="M43" s="9">
        <f t="shared" si="5"/>
        <v>6</v>
      </c>
      <c r="N43" s="9">
        <f t="shared" si="5"/>
        <v>4</v>
      </c>
    </row>
    <row r="44" spans="1:14" x14ac:dyDescent="0.25">
      <c r="A44" s="7" t="s">
        <v>4</v>
      </c>
      <c r="B44" s="3" t="s">
        <v>6</v>
      </c>
      <c r="C44" s="4">
        <v>401010</v>
      </c>
      <c r="D44" s="4" t="s">
        <v>7</v>
      </c>
      <c r="E44" s="4" t="s">
        <v>16</v>
      </c>
      <c r="F44" s="1">
        <v>270</v>
      </c>
      <c r="G44" s="1">
        <v>4</v>
      </c>
      <c r="H44" s="1">
        <v>0</v>
      </c>
      <c r="I44" s="1">
        <v>160</v>
      </c>
      <c r="J44" s="1">
        <v>4</v>
      </c>
      <c r="K44" s="1">
        <v>0</v>
      </c>
      <c r="L44" s="9">
        <f t="shared" si="5"/>
        <v>430</v>
      </c>
      <c r="M44" s="9">
        <f t="shared" si="5"/>
        <v>8</v>
      </c>
      <c r="N44" s="9">
        <f t="shared" si="5"/>
        <v>0</v>
      </c>
    </row>
    <row r="45" spans="1:14" x14ac:dyDescent="0.25">
      <c r="A45" s="27" t="s">
        <v>157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9"/>
    </row>
    <row r="46" spans="1:14" x14ac:dyDescent="0.25">
      <c r="A46" s="7" t="s">
        <v>18</v>
      </c>
      <c r="B46" s="4" t="s">
        <v>19</v>
      </c>
      <c r="C46" s="4">
        <v>404027</v>
      </c>
      <c r="D46" s="4" t="s">
        <v>22</v>
      </c>
      <c r="E46" s="4" t="s">
        <v>21</v>
      </c>
      <c r="F46" s="1">
        <v>233</v>
      </c>
      <c r="G46" s="1">
        <v>3</v>
      </c>
      <c r="H46" s="1">
        <v>0</v>
      </c>
      <c r="I46" s="1">
        <v>244</v>
      </c>
      <c r="J46" s="1">
        <v>4</v>
      </c>
      <c r="K46" s="1">
        <v>0</v>
      </c>
      <c r="L46" s="9">
        <f t="shared" ref="L46:N47" si="6">+F46+I46</f>
        <v>477</v>
      </c>
      <c r="M46" s="9">
        <f t="shared" si="6"/>
        <v>7</v>
      </c>
      <c r="N46" s="9">
        <f t="shared" si="6"/>
        <v>0</v>
      </c>
    </row>
    <row r="47" spans="1:14" ht="15.75" x14ac:dyDescent="0.25">
      <c r="A47" s="19" t="s">
        <v>93</v>
      </c>
      <c r="B47" s="3" t="s">
        <v>55</v>
      </c>
      <c r="C47" s="4">
        <v>404084</v>
      </c>
      <c r="D47" s="4" t="s">
        <v>22</v>
      </c>
      <c r="E47" s="4" t="s">
        <v>21</v>
      </c>
      <c r="F47" s="1">
        <v>173</v>
      </c>
      <c r="G47" s="1">
        <v>1</v>
      </c>
      <c r="H47" s="1">
        <v>0</v>
      </c>
      <c r="I47" s="1">
        <v>210</v>
      </c>
      <c r="J47" s="1">
        <v>0</v>
      </c>
      <c r="K47" s="1">
        <v>0</v>
      </c>
      <c r="L47" s="9">
        <f t="shared" si="6"/>
        <v>383</v>
      </c>
      <c r="M47" s="9">
        <f t="shared" si="6"/>
        <v>1</v>
      </c>
      <c r="N47" s="9">
        <f t="shared" si="6"/>
        <v>0</v>
      </c>
    </row>
    <row r="48" spans="1:14" x14ac:dyDescent="0.25">
      <c r="A48" s="27" t="s">
        <v>158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9"/>
    </row>
    <row r="49" spans="1:14" ht="15.75" x14ac:dyDescent="0.25">
      <c r="A49" s="19" t="s">
        <v>12</v>
      </c>
      <c r="B49" s="3" t="s">
        <v>10</v>
      </c>
      <c r="C49" s="4">
        <v>401026</v>
      </c>
      <c r="D49" s="4" t="s">
        <v>7</v>
      </c>
      <c r="E49" s="4" t="s">
        <v>119</v>
      </c>
      <c r="F49" s="1">
        <v>258</v>
      </c>
      <c r="G49" s="1">
        <v>0</v>
      </c>
      <c r="H49" s="1">
        <v>0</v>
      </c>
      <c r="I49" s="1">
        <v>248</v>
      </c>
      <c r="J49" s="1">
        <v>3</v>
      </c>
      <c r="K49" s="1">
        <v>0</v>
      </c>
      <c r="L49" s="11">
        <f>+F49+I49</f>
        <v>506</v>
      </c>
      <c r="M49" s="11">
        <f>+G49+J49</f>
        <v>3</v>
      </c>
      <c r="N49" s="11">
        <f>+H49+K49</f>
        <v>0</v>
      </c>
    </row>
    <row r="50" spans="1:14" x14ac:dyDescent="0.25">
      <c r="A50" s="27" t="s">
        <v>159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9"/>
    </row>
    <row r="51" spans="1:14" x14ac:dyDescent="0.25">
      <c r="A51" s="7" t="s">
        <v>68</v>
      </c>
      <c r="B51" s="4" t="s">
        <v>31</v>
      </c>
      <c r="C51" s="4">
        <v>603081</v>
      </c>
      <c r="D51" s="4" t="s">
        <v>69</v>
      </c>
      <c r="E51" s="4" t="s">
        <v>70</v>
      </c>
      <c r="F51" s="1">
        <v>299</v>
      </c>
      <c r="G51" s="1">
        <v>6</v>
      </c>
      <c r="H51" s="1">
        <v>1</v>
      </c>
      <c r="I51" s="1">
        <v>308</v>
      </c>
      <c r="J51" s="1">
        <v>8</v>
      </c>
      <c r="K51" s="1">
        <v>0</v>
      </c>
      <c r="L51" s="11">
        <f t="shared" ref="L51:N52" si="7">+F51+I51</f>
        <v>607</v>
      </c>
      <c r="M51" s="11">
        <f t="shared" si="7"/>
        <v>14</v>
      </c>
      <c r="N51" s="11">
        <f t="shared" si="7"/>
        <v>1</v>
      </c>
    </row>
    <row r="52" spans="1:14" x14ac:dyDescent="0.25">
      <c r="A52" s="30" t="s">
        <v>131</v>
      </c>
      <c r="B52" s="4" t="s">
        <v>130</v>
      </c>
      <c r="C52" s="4">
        <v>403012</v>
      </c>
      <c r="D52" s="4" t="s">
        <v>13</v>
      </c>
      <c r="E52" s="4" t="s">
        <v>70</v>
      </c>
      <c r="F52" s="1">
        <v>254</v>
      </c>
      <c r="G52" s="1">
        <v>3</v>
      </c>
      <c r="H52" s="1">
        <v>2</v>
      </c>
      <c r="I52" s="1">
        <v>235</v>
      </c>
      <c r="J52" s="1">
        <v>4</v>
      </c>
      <c r="K52" s="1">
        <v>2</v>
      </c>
      <c r="L52" s="11">
        <f t="shared" si="7"/>
        <v>489</v>
      </c>
      <c r="M52" s="11">
        <f t="shared" si="7"/>
        <v>7</v>
      </c>
      <c r="N52" s="11">
        <f t="shared" si="7"/>
        <v>4</v>
      </c>
    </row>
    <row r="53" spans="1:14" x14ac:dyDescent="0.25">
      <c r="A53" s="27" t="s">
        <v>160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9"/>
    </row>
    <row r="54" spans="1:14" x14ac:dyDescent="0.25">
      <c r="A54" s="7" t="s">
        <v>42</v>
      </c>
      <c r="B54" s="4" t="s">
        <v>43</v>
      </c>
      <c r="C54" s="4">
        <v>403109</v>
      </c>
      <c r="D54" s="4" t="s">
        <v>13</v>
      </c>
      <c r="E54" s="4" t="s">
        <v>48</v>
      </c>
      <c r="F54" s="1">
        <v>272</v>
      </c>
      <c r="G54" s="1">
        <v>6</v>
      </c>
      <c r="H54" s="1">
        <v>0</v>
      </c>
      <c r="I54" s="1">
        <v>304</v>
      </c>
      <c r="J54" s="1">
        <v>8</v>
      </c>
      <c r="K54" s="1">
        <v>2</v>
      </c>
      <c r="L54" s="11">
        <f t="shared" ref="L54:N55" si="8">+F54+I54</f>
        <v>576</v>
      </c>
      <c r="M54" s="11">
        <f t="shared" si="8"/>
        <v>14</v>
      </c>
      <c r="N54" s="11">
        <f t="shared" si="8"/>
        <v>2</v>
      </c>
    </row>
    <row r="55" spans="1:14" x14ac:dyDescent="0.25">
      <c r="A55" s="7" t="s">
        <v>79</v>
      </c>
      <c r="B55" s="4" t="s">
        <v>47</v>
      </c>
      <c r="C55" s="4">
        <v>403063</v>
      </c>
      <c r="D55" s="4" t="s">
        <v>13</v>
      </c>
      <c r="E55" s="4" t="s">
        <v>48</v>
      </c>
      <c r="F55" s="1">
        <v>285</v>
      </c>
      <c r="G55" s="1">
        <v>5</v>
      </c>
      <c r="H55" s="1">
        <v>1</v>
      </c>
      <c r="I55" s="1">
        <v>271</v>
      </c>
      <c r="J55" s="1">
        <v>3</v>
      </c>
      <c r="K55" s="1">
        <v>0</v>
      </c>
      <c r="L55" s="11">
        <f t="shared" si="8"/>
        <v>556</v>
      </c>
      <c r="M55" s="11">
        <f t="shared" si="8"/>
        <v>8</v>
      </c>
      <c r="N55" s="11">
        <f t="shared" si="8"/>
        <v>1</v>
      </c>
    </row>
    <row r="56" spans="1:14" x14ac:dyDescent="0.25">
      <c r="A56" s="27" t="s">
        <v>161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9"/>
    </row>
    <row r="57" spans="1:14" x14ac:dyDescent="0.25">
      <c r="A57" s="7" t="s">
        <v>80</v>
      </c>
      <c r="B57" s="4" t="s">
        <v>58</v>
      </c>
      <c r="C57" s="4">
        <v>407054</v>
      </c>
      <c r="D57" s="4" t="s">
        <v>81</v>
      </c>
      <c r="E57" s="4" t="s">
        <v>82</v>
      </c>
      <c r="F57" s="1">
        <v>339</v>
      </c>
      <c r="G57" s="1">
        <v>17</v>
      </c>
      <c r="H57" s="1">
        <v>4</v>
      </c>
      <c r="I57" s="1">
        <v>328</v>
      </c>
      <c r="J57" s="1">
        <v>15</v>
      </c>
      <c r="K57" s="1">
        <v>8</v>
      </c>
      <c r="L57" s="11">
        <f t="shared" ref="L57:N58" si="9">+F57+I57</f>
        <v>667</v>
      </c>
      <c r="M57" s="11">
        <f t="shared" si="9"/>
        <v>32</v>
      </c>
      <c r="N57" s="11">
        <f t="shared" si="9"/>
        <v>12</v>
      </c>
    </row>
    <row r="58" spans="1:14" x14ac:dyDescent="0.25">
      <c r="A58" s="16" t="s">
        <v>121</v>
      </c>
      <c r="B58" s="4" t="s">
        <v>41</v>
      </c>
      <c r="C58" s="13">
        <v>403054</v>
      </c>
      <c r="D58" s="4" t="s">
        <v>13</v>
      </c>
      <c r="E58" s="4" t="s">
        <v>82</v>
      </c>
      <c r="F58" s="1">
        <v>304</v>
      </c>
      <c r="G58" s="1">
        <v>4</v>
      </c>
      <c r="H58" s="1">
        <v>1</v>
      </c>
      <c r="I58" s="1">
        <v>312</v>
      </c>
      <c r="J58" s="1">
        <v>7</v>
      </c>
      <c r="K58" s="1">
        <v>1</v>
      </c>
      <c r="L58" s="11">
        <f t="shared" si="9"/>
        <v>616</v>
      </c>
      <c r="M58" s="11">
        <f t="shared" si="9"/>
        <v>11</v>
      </c>
      <c r="N58" s="11">
        <f t="shared" si="9"/>
        <v>2</v>
      </c>
    </row>
    <row r="59" spans="1:14" x14ac:dyDescent="0.25">
      <c r="A59" s="27" t="s">
        <v>162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9"/>
    </row>
    <row r="60" spans="1:14" ht="15.75" x14ac:dyDescent="0.25">
      <c r="A60" s="19" t="s">
        <v>57</v>
      </c>
      <c r="B60" s="3" t="s">
        <v>8</v>
      </c>
      <c r="C60" s="4">
        <v>404100</v>
      </c>
      <c r="D60" s="4" t="s">
        <v>22</v>
      </c>
      <c r="E60" s="4" t="s">
        <v>46</v>
      </c>
      <c r="F60" s="1">
        <v>334</v>
      </c>
      <c r="G60" s="1">
        <v>16</v>
      </c>
      <c r="H60" s="1">
        <v>5</v>
      </c>
      <c r="I60" s="1">
        <v>330</v>
      </c>
      <c r="J60" s="1">
        <v>14</v>
      </c>
      <c r="K60" s="1">
        <v>4</v>
      </c>
      <c r="L60" s="11">
        <f t="shared" ref="L60:L69" si="10">+F60+I60</f>
        <v>664</v>
      </c>
      <c r="M60" s="11">
        <f t="shared" ref="M60:M69" si="11">+G60+J60</f>
        <v>30</v>
      </c>
      <c r="N60" s="11">
        <f t="shared" ref="N60:N69" si="12">+H60+K60</f>
        <v>9</v>
      </c>
    </row>
    <row r="61" spans="1:14" x14ac:dyDescent="0.25">
      <c r="A61" s="16" t="s">
        <v>32</v>
      </c>
      <c r="B61" s="4" t="s">
        <v>34</v>
      </c>
      <c r="C61" s="13">
        <v>414002</v>
      </c>
      <c r="D61" s="4" t="s">
        <v>29</v>
      </c>
      <c r="E61" s="4" t="s">
        <v>46</v>
      </c>
      <c r="F61" s="1">
        <v>330</v>
      </c>
      <c r="G61" s="1">
        <v>15</v>
      </c>
      <c r="H61" s="1">
        <v>8</v>
      </c>
      <c r="I61" s="1">
        <v>326</v>
      </c>
      <c r="J61" s="1">
        <v>11</v>
      </c>
      <c r="K61" s="1">
        <v>2</v>
      </c>
      <c r="L61" s="11">
        <f t="shared" si="10"/>
        <v>656</v>
      </c>
      <c r="M61" s="11">
        <f t="shared" si="11"/>
        <v>26</v>
      </c>
      <c r="N61" s="11">
        <f t="shared" si="12"/>
        <v>10</v>
      </c>
    </row>
    <row r="62" spans="1:14" ht="15.75" x14ac:dyDescent="0.25">
      <c r="A62" s="19" t="s">
        <v>112</v>
      </c>
      <c r="B62" s="3" t="s">
        <v>56</v>
      </c>
      <c r="C62" s="4">
        <v>404046</v>
      </c>
      <c r="D62" s="4" t="s">
        <v>22</v>
      </c>
      <c r="E62" s="4" t="s">
        <v>46</v>
      </c>
      <c r="F62" s="1">
        <v>312</v>
      </c>
      <c r="G62" s="1">
        <v>9</v>
      </c>
      <c r="H62" s="1">
        <v>1</v>
      </c>
      <c r="I62" s="1">
        <v>311</v>
      </c>
      <c r="J62" s="1">
        <v>8</v>
      </c>
      <c r="K62" s="1">
        <v>2</v>
      </c>
      <c r="L62" s="11">
        <f t="shared" si="10"/>
        <v>623</v>
      </c>
      <c r="M62" s="11">
        <f t="shared" si="11"/>
        <v>17</v>
      </c>
      <c r="N62" s="11">
        <f t="shared" si="12"/>
        <v>3</v>
      </c>
    </row>
    <row r="63" spans="1:14" ht="15.75" x14ac:dyDescent="0.25">
      <c r="A63" s="19" t="s">
        <v>102</v>
      </c>
      <c r="B63" s="3" t="s">
        <v>103</v>
      </c>
      <c r="C63" s="4">
        <v>401063</v>
      </c>
      <c r="D63" s="4" t="s">
        <v>7</v>
      </c>
      <c r="E63" s="4" t="s">
        <v>46</v>
      </c>
      <c r="F63" s="1">
        <v>304</v>
      </c>
      <c r="G63" s="1">
        <v>7</v>
      </c>
      <c r="H63" s="1">
        <v>5</v>
      </c>
      <c r="I63" s="1">
        <v>312</v>
      </c>
      <c r="J63" s="1">
        <v>17</v>
      </c>
      <c r="K63" s="1">
        <v>8</v>
      </c>
      <c r="L63" s="11">
        <f t="shared" si="10"/>
        <v>616</v>
      </c>
      <c r="M63" s="11">
        <f t="shared" si="11"/>
        <v>24</v>
      </c>
      <c r="N63" s="11">
        <f t="shared" si="12"/>
        <v>13</v>
      </c>
    </row>
    <row r="64" spans="1:14" x14ac:dyDescent="0.25">
      <c r="A64" s="7" t="s">
        <v>59</v>
      </c>
      <c r="B64" s="4" t="s">
        <v>17</v>
      </c>
      <c r="C64" s="12">
        <v>403029</v>
      </c>
      <c r="D64" s="4" t="s">
        <v>13</v>
      </c>
      <c r="E64" s="4" t="s">
        <v>46</v>
      </c>
      <c r="F64" s="1">
        <v>304</v>
      </c>
      <c r="G64" s="1">
        <v>7</v>
      </c>
      <c r="H64" s="1">
        <v>3</v>
      </c>
      <c r="I64" s="1">
        <v>293</v>
      </c>
      <c r="J64" s="1">
        <v>4</v>
      </c>
      <c r="K64" s="1">
        <v>2</v>
      </c>
      <c r="L64" s="11">
        <f t="shared" si="10"/>
        <v>597</v>
      </c>
      <c r="M64" s="11">
        <f t="shared" si="11"/>
        <v>11</v>
      </c>
      <c r="N64" s="11">
        <f t="shared" si="12"/>
        <v>5</v>
      </c>
    </row>
    <row r="65" spans="1:14" x14ac:dyDescent="0.25">
      <c r="A65" s="7" t="s">
        <v>39</v>
      </c>
      <c r="B65" s="4" t="s">
        <v>40</v>
      </c>
      <c r="C65" s="4">
        <v>403068</v>
      </c>
      <c r="D65" s="4" t="s">
        <v>13</v>
      </c>
      <c r="E65" s="4" t="s">
        <v>46</v>
      </c>
      <c r="F65" s="1">
        <v>273</v>
      </c>
      <c r="G65" s="1">
        <v>4</v>
      </c>
      <c r="H65" s="1">
        <v>0</v>
      </c>
      <c r="I65" s="1">
        <v>302</v>
      </c>
      <c r="J65" s="1">
        <v>4</v>
      </c>
      <c r="K65" s="1">
        <v>0</v>
      </c>
      <c r="L65" s="11">
        <f t="shared" si="10"/>
        <v>575</v>
      </c>
      <c r="M65" s="11">
        <f t="shared" si="11"/>
        <v>8</v>
      </c>
      <c r="N65" s="11">
        <f t="shared" si="12"/>
        <v>0</v>
      </c>
    </row>
    <row r="66" spans="1:14" x14ac:dyDescent="0.25">
      <c r="A66" s="16" t="s">
        <v>125</v>
      </c>
      <c r="B66" s="4" t="s">
        <v>33</v>
      </c>
      <c r="C66" s="13">
        <v>414008</v>
      </c>
      <c r="D66" s="4" t="s">
        <v>29</v>
      </c>
      <c r="E66" s="4" t="s">
        <v>46</v>
      </c>
      <c r="F66" s="1">
        <v>294</v>
      </c>
      <c r="G66" s="1">
        <v>5</v>
      </c>
      <c r="H66" s="1">
        <v>1</v>
      </c>
      <c r="I66" s="1">
        <v>276</v>
      </c>
      <c r="J66" s="1">
        <v>3</v>
      </c>
      <c r="K66" s="1">
        <v>2</v>
      </c>
      <c r="L66" s="11">
        <f t="shared" si="10"/>
        <v>570</v>
      </c>
      <c r="M66" s="11">
        <f t="shared" si="11"/>
        <v>8</v>
      </c>
      <c r="N66" s="11">
        <f t="shared" si="12"/>
        <v>3</v>
      </c>
    </row>
    <row r="67" spans="1:14" x14ac:dyDescent="0.25">
      <c r="A67" s="7" t="s">
        <v>11</v>
      </c>
      <c r="B67" s="4" t="s">
        <v>9</v>
      </c>
      <c r="C67" s="4">
        <v>401044</v>
      </c>
      <c r="D67" s="4" t="s">
        <v>7</v>
      </c>
      <c r="E67" s="4" t="s">
        <v>46</v>
      </c>
      <c r="F67" s="1">
        <v>284</v>
      </c>
      <c r="G67" s="1">
        <v>4</v>
      </c>
      <c r="H67" s="1">
        <v>0</v>
      </c>
      <c r="I67" s="1">
        <v>283</v>
      </c>
      <c r="J67" s="1">
        <v>4</v>
      </c>
      <c r="K67" s="1">
        <v>0</v>
      </c>
      <c r="L67" s="11">
        <f t="shared" si="10"/>
        <v>567</v>
      </c>
      <c r="M67" s="11">
        <f t="shared" si="11"/>
        <v>8</v>
      </c>
      <c r="N67" s="11">
        <f t="shared" si="12"/>
        <v>0</v>
      </c>
    </row>
    <row r="68" spans="1:14" x14ac:dyDescent="0.25">
      <c r="A68" s="7" t="s">
        <v>37</v>
      </c>
      <c r="B68" s="4" t="s">
        <v>38</v>
      </c>
      <c r="C68" s="4">
        <v>403098</v>
      </c>
      <c r="D68" s="4" t="s">
        <v>13</v>
      </c>
      <c r="E68" s="4" t="s">
        <v>46</v>
      </c>
      <c r="F68" s="1">
        <v>282</v>
      </c>
      <c r="G68" s="1">
        <v>2</v>
      </c>
      <c r="H68" s="1">
        <v>0</v>
      </c>
      <c r="I68" s="1">
        <v>284</v>
      </c>
      <c r="J68" s="1">
        <v>5</v>
      </c>
      <c r="K68" s="1">
        <v>1</v>
      </c>
      <c r="L68" s="11">
        <f t="shared" si="10"/>
        <v>566</v>
      </c>
      <c r="M68" s="11">
        <f t="shared" si="11"/>
        <v>7</v>
      </c>
      <c r="N68" s="11">
        <f t="shared" si="12"/>
        <v>1</v>
      </c>
    </row>
    <row r="69" spans="1:14" x14ac:dyDescent="0.25">
      <c r="A69" s="7" t="s">
        <v>126</v>
      </c>
      <c r="B69" s="7" t="s">
        <v>54</v>
      </c>
      <c r="C69" s="7">
        <v>407015</v>
      </c>
      <c r="D69" s="7" t="s">
        <v>81</v>
      </c>
      <c r="E69" s="7" t="s">
        <v>46</v>
      </c>
      <c r="F69" s="1">
        <v>258</v>
      </c>
      <c r="G69" s="1">
        <v>1</v>
      </c>
      <c r="H69" s="1">
        <v>1</v>
      </c>
      <c r="I69" s="1">
        <v>258</v>
      </c>
      <c r="J69" s="1">
        <v>1</v>
      </c>
      <c r="K69" s="1">
        <v>1</v>
      </c>
      <c r="L69" s="14">
        <f t="shared" si="10"/>
        <v>516</v>
      </c>
      <c r="M69" s="14">
        <f t="shared" si="11"/>
        <v>2</v>
      </c>
      <c r="N69" s="14">
        <f t="shared" si="12"/>
        <v>2</v>
      </c>
    </row>
    <row r="70" spans="1:14" x14ac:dyDescent="0.25">
      <c r="A70" s="27" t="s">
        <v>163</v>
      </c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9"/>
    </row>
    <row r="71" spans="1:14" ht="15.75" x14ac:dyDescent="0.25">
      <c r="A71" s="19" t="s">
        <v>90</v>
      </c>
      <c r="B71" s="3" t="s">
        <v>91</v>
      </c>
      <c r="C71" s="4">
        <v>404053</v>
      </c>
      <c r="D71" s="4" t="s">
        <v>22</v>
      </c>
      <c r="E71" s="4" t="s">
        <v>92</v>
      </c>
      <c r="F71" s="1">
        <v>318</v>
      </c>
      <c r="G71" s="1">
        <v>9</v>
      </c>
      <c r="H71" s="1">
        <v>0</v>
      </c>
      <c r="I71" s="1">
        <v>322</v>
      </c>
      <c r="J71" s="1">
        <v>12</v>
      </c>
      <c r="K71" s="1">
        <v>0</v>
      </c>
      <c r="L71" s="11">
        <f>+F71+I71</f>
        <v>640</v>
      </c>
      <c r="M71" s="11">
        <f>+G71+J71</f>
        <v>21</v>
      </c>
      <c r="N71" s="11">
        <f>+H71+K71</f>
        <v>0</v>
      </c>
    </row>
    <row r="72" spans="1:14" x14ac:dyDescent="0.25">
      <c r="A72" s="27" t="s">
        <v>164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9"/>
    </row>
    <row r="73" spans="1:14" x14ac:dyDescent="0.25">
      <c r="A73" s="7" t="s">
        <v>66</v>
      </c>
      <c r="B73" s="4" t="s">
        <v>65</v>
      </c>
      <c r="C73" s="4">
        <v>403111</v>
      </c>
      <c r="D73" s="4" t="s">
        <v>13</v>
      </c>
      <c r="E73" s="4" t="s">
        <v>67</v>
      </c>
      <c r="F73" s="1">
        <v>227</v>
      </c>
      <c r="G73" s="1">
        <v>4</v>
      </c>
      <c r="H73" s="1">
        <v>0</v>
      </c>
      <c r="I73" s="1">
        <v>242</v>
      </c>
      <c r="J73" s="1">
        <v>0</v>
      </c>
      <c r="K73" s="1">
        <v>0</v>
      </c>
      <c r="L73" s="11">
        <f>+F73+I73</f>
        <v>469</v>
      </c>
      <c r="M73" s="11">
        <f>+G73+J73</f>
        <v>4</v>
      </c>
      <c r="N73" s="11">
        <f>+H73+K73</f>
        <v>0</v>
      </c>
    </row>
    <row r="74" spans="1:14" x14ac:dyDescent="0.25">
      <c r="A74" s="27" t="s">
        <v>165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9"/>
    </row>
    <row r="75" spans="1:14" x14ac:dyDescent="0.25">
      <c r="A75" s="7" t="s">
        <v>61</v>
      </c>
      <c r="B75" s="4" t="s">
        <v>45</v>
      </c>
      <c r="C75" s="4">
        <v>403064</v>
      </c>
      <c r="D75" s="4" t="s">
        <v>13</v>
      </c>
      <c r="E75" s="4" t="s">
        <v>62</v>
      </c>
      <c r="F75" s="1">
        <v>333</v>
      </c>
      <c r="G75" s="1">
        <v>16</v>
      </c>
      <c r="H75" s="1">
        <v>4</v>
      </c>
      <c r="I75" s="1">
        <v>337</v>
      </c>
      <c r="J75" s="1">
        <v>16</v>
      </c>
      <c r="K75" s="1">
        <v>7</v>
      </c>
      <c r="L75" s="11">
        <f>+F75+I75</f>
        <v>670</v>
      </c>
      <c r="M75" s="11">
        <f>+G75+J75</f>
        <v>32</v>
      </c>
      <c r="N75" s="11">
        <f>+H75+K75</f>
        <v>11</v>
      </c>
    </row>
  </sheetData>
  <sortState ref="A59:N68">
    <sortCondition descending="1" ref="L59:L68"/>
  </sortState>
  <mergeCells count="24">
    <mergeCell ref="A59:N59"/>
    <mergeCell ref="A70:N70"/>
    <mergeCell ref="A72:N72"/>
    <mergeCell ref="A74:N74"/>
    <mergeCell ref="A45:N45"/>
    <mergeCell ref="A48:N48"/>
    <mergeCell ref="A50:N50"/>
    <mergeCell ref="A53:N53"/>
    <mergeCell ref="A56:N56"/>
    <mergeCell ref="A23:N23"/>
    <mergeCell ref="A29:N29"/>
    <mergeCell ref="A32:N32"/>
    <mergeCell ref="A34:N34"/>
    <mergeCell ref="A39:N39"/>
    <mergeCell ref="A12:N12"/>
    <mergeCell ref="A14:N14"/>
    <mergeCell ref="A16:N16"/>
    <mergeCell ref="A19:N19"/>
    <mergeCell ref="A21:N21"/>
    <mergeCell ref="A1:E1"/>
    <mergeCell ref="A3:N3"/>
    <mergeCell ref="A5:N5"/>
    <mergeCell ref="A8:N8"/>
    <mergeCell ref="A10:N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opLeftCell="A10" workbookViewId="0">
      <selection activeCell="M34" sqref="M34"/>
    </sheetView>
  </sheetViews>
  <sheetFormatPr baseColWidth="10" defaultRowHeight="15" x14ac:dyDescent="0.25"/>
  <cols>
    <col min="1" max="1" width="11.42578125" style="2"/>
    <col min="2" max="2" width="14.85546875" bestFit="1" customWidth="1"/>
    <col min="3" max="3" width="0" hidden="1" customWidth="1"/>
    <col min="4" max="4" width="5.28515625" bestFit="1" customWidth="1"/>
    <col min="5" max="5" width="6.28515625" hidden="1" customWidth="1"/>
    <col min="6" max="11" width="0" hidden="1" customWidth="1"/>
  </cols>
  <sheetData>
    <row r="1" spans="1:14" x14ac:dyDescent="0.25">
      <c r="A1" s="34" t="s">
        <v>141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6"/>
    </row>
    <row r="2" spans="1:14" x14ac:dyDescent="0.25">
      <c r="A2" s="18" t="s">
        <v>98</v>
      </c>
      <c r="B2" s="4" t="s">
        <v>99</v>
      </c>
      <c r="C2" s="4">
        <v>604010</v>
      </c>
      <c r="D2" s="4" t="s">
        <v>96</v>
      </c>
      <c r="E2" s="4" t="s">
        <v>30</v>
      </c>
      <c r="F2" s="1">
        <v>346</v>
      </c>
      <c r="G2" s="1">
        <v>22</v>
      </c>
      <c r="H2" s="1">
        <v>12</v>
      </c>
      <c r="I2" s="1">
        <v>345</v>
      </c>
      <c r="J2" s="1">
        <v>23</v>
      </c>
      <c r="K2" s="1">
        <v>11</v>
      </c>
      <c r="L2" s="15">
        <f>+F2+I2</f>
        <v>691</v>
      </c>
      <c r="M2" s="15"/>
      <c r="N2" s="15"/>
    </row>
    <row r="3" spans="1:14" x14ac:dyDescent="0.25">
      <c r="A3" s="7" t="s">
        <v>94</v>
      </c>
      <c r="B3" s="4" t="s">
        <v>95</v>
      </c>
      <c r="C3" s="4">
        <v>604015</v>
      </c>
      <c r="D3" s="4" t="s">
        <v>96</v>
      </c>
      <c r="E3" s="4" t="s">
        <v>97</v>
      </c>
      <c r="F3" s="1">
        <v>347</v>
      </c>
      <c r="G3" s="1">
        <v>23</v>
      </c>
      <c r="H3" s="1">
        <v>8</v>
      </c>
      <c r="I3" s="1">
        <v>341</v>
      </c>
      <c r="J3" s="1">
        <f>42-23</f>
        <v>19</v>
      </c>
      <c r="K3" s="1">
        <v>5</v>
      </c>
      <c r="L3" s="15">
        <f>+F3+I3</f>
        <v>688</v>
      </c>
      <c r="M3" s="15">
        <f>+L2+L3+L4</f>
        <v>2055</v>
      </c>
      <c r="N3" s="15" t="s">
        <v>136</v>
      </c>
    </row>
    <row r="4" spans="1:14" x14ac:dyDescent="0.25">
      <c r="A4" s="7" t="s">
        <v>100</v>
      </c>
      <c r="B4" s="4" t="s">
        <v>101</v>
      </c>
      <c r="C4" s="4">
        <v>604017</v>
      </c>
      <c r="D4" s="4" t="s">
        <v>96</v>
      </c>
      <c r="E4" s="4" t="s">
        <v>78</v>
      </c>
      <c r="F4" s="1">
        <v>338</v>
      </c>
      <c r="G4" s="1">
        <v>18</v>
      </c>
      <c r="H4" s="1">
        <v>8</v>
      </c>
      <c r="I4" s="1">
        <v>338</v>
      </c>
      <c r="J4" s="1">
        <v>16</v>
      </c>
      <c r="K4" s="1">
        <v>4</v>
      </c>
      <c r="L4" s="15">
        <f>+F4+I4</f>
        <v>676</v>
      </c>
      <c r="M4" s="15"/>
      <c r="N4" s="15"/>
    </row>
    <row r="5" spans="1:14" x14ac:dyDescent="0.25">
      <c r="A5" s="37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9"/>
    </row>
    <row r="6" spans="1:14" x14ac:dyDescent="0.25">
      <c r="A6" s="16" t="s">
        <v>73</v>
      </c>
      <c r="B6" s="3" t="s">
        <v>74</v>
      </c>
      <c r="C6" s="4">
        <v>417015</v>
      </c>
      <c r="D6" s="4" t="s">
        <v>75</v>
      </c>
      <c r="E6" s="4" t="s">
        <v>72</v>
      </c>
      <c r="F6" s="1">
        <v>337</v>
      </c>
      <c r="G6" s="1">
        <v>17</v>
      </c>
      <c r="H6" s="1">
        <v>7</v>
      </c>
      <c r="I6" s="1">
        <v>340</v>
      </c>
      <c r="J6" s="1">
        <v>20</v>
      </c>
      <c r="K6" s="1">
        <v>5</v>
      </c>
      <c r="L6" s="15">
        <f>+F6+I6</f>
        <v>677</v>
      </c>
      <c r="M6" s="15"/>
      <c r="N6" s="15"/>
    </row>
    <row r="7" spans="1:14" x14ac:dyDescent="0.25">
      <c r="A7" s="7" t="s">
        <v>77</v>
      </c>
      <c r="B7" s="3" t="s">
        <v>55</v>
      </c>
      <c r="C7" s="4">
        <v>417004</v>
      </c>
      <c r="D7" s="4" t="s">
        <v>75</v>
      </c>
      <c r="E7" s="4" t="s">
        <v>26</v>
      </c>
      <c r="F7" s="1">
        <v>349</v>
      </c>
      <c r="G7" s="1">
        <v>18</v>
      </c>
      <c r="H7" s="1">
        <v>11</v>
      </c>
      <c r="I7" s="1">
        <v>325</v>
      </c>
      <c r="J7" s="1">
        <v>15</v>
      </c>
      <c r="K7" s="1">
        <v>4</v>
      </c>
      <c r="L7" s="15">
        <f>+F7+I7</f>
        <v>674</v>
      </c>
      <c r="M7" s="15">
        <f>+L6+L7+L8</f>
        <v>2010</v>
      </c>
      <c r="N7" s="15" t="s">
        <v>137</v>
      </c>
    </row>
    <row r="8" spans="1:14" x14ac:dyDescent="0.25">
      <c r="A8" s="16" t="s">
        <v>113</v>
      </c>
      <c r="B8" s="3" t="s">
        <v>58</v>
      </c>
      <c r="C8" s="4">
        <v>417041</v>
      </c>
      <c r="D8" s="4" t="s">
        <v>75</v>
      </c>
      <c r="E8" s="4" t="s">
        <v>117</v>
      </c>
      <c r="F8" s="1">
        <v>330</v>
      </c>
      <c r="G8" s="1">
        <v>12</v>
      </c>
      <c r="H8" s="1">
        <v>4</v>
      </c>
      <c r="I8" s="1">
        <v>329</v>
      </c>
      <c r="J8" s="1">
        <v>16</v>
      </c>
      <c r="K8" s="1">
        <v>3</v>
      </c>
      <c r="L8" s="15">
        <f>+F8+I8</f>
        <v>659</v>
      </c>
      <c r="M8" s="15"/>
      <c r="N8" s="15"/>
    </row>
    <row r="9" spans="1:14" x14ac:dyDescent="0.25">
      <c r="A9" s="37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9"/>
    </row>
    <row r="10" spans="1:14" x14ac:dyDescent="0.25">
      <c r="A10" s="7" t="s">
        <v>63</v>
      </c>
      <c r="B10" s="4" t="s">
        <v>64</v>
      </c>
      <c r="C10" s="4">
        <v>401</v>
      </c>
      <c r="D10" s="4" t="s">
        <v>7</v>
      </c>
      <c r="E10" s="4" t="s">
        <v>30</v>
      </c>
      <c r="F10" s="1">
        <v>343</v>
      </c>
      <c r="G10" s="1">
        <v>21</v>
      </c>
      <c r="H10" s="1">
        <v>7</v>
      </c>
      <c r="I10" s="1">
        <v>338</v>
      </c>
      <c r="J10" s="1">
        <v>17</v>
      </c>
      <c r="K10" s="1">
        <v>7</v>
      </c>
      <c r="L10" s="15">
        <f>+F10+I10</f>
        <v>681</v>
      </c>
      <c r="M10" s="15"/>
      <c r="N10" s="15"/>
    </row>
    <row r="11" spans="1:14" x14ac:dyDescent="0.25">
      <c r="A11" s="7" t="s">
        <v>4</v>
      </c>
      <c r="B11" s="4" t="s">
        <v>5</v>
      </c>
      <c r="C11" s="4">
        <v>401</v>
      </c>
      <c r="D11" s="4" t="s">
        <v>7</v>
      </c>
      <c r="E11" s="4" t="s">
        <v>53</v>
      </c>
      <c r="F11" s="1">
        <v>334</v>
      </c>
      <c r="G11" s="1">
        <v>14</v>
      </c>
      <c r="H11" s="1">
        <v>7</v>
      </c>
      <c r="I11" s="1">
        <v>319</v>
      </c>
      <c r="J11" s="1">
        <v>12</v>
      </c>
      <c r="K11" s="1">
        <v>4</v>
      </c>
      <c r="L11" s="15">
        <f>+F11+I11</f>
        <v>653</v>
      </c>
      <c r="M11" s="15">
        <f>+L10+L11+L12</f>
        <v>1960</v>
      </c>
      <c r="N11" s="15" t="s">
        <v>138</v>
      </c>
    </row>
    <row r="12" spans="1:14" x14ac:dyDescent="0.25">
      <c r="A12" s="7" t="s">
        <v>36</v>
      </c>
      <c r="B12" s="4" t="s">
        <v>49</v>
      </c>
      <c r="C12" s="4">
        <v>401079</v>
      </c>
      <c r="D12" s="4" t="s">
        <v>7</v>
      </c>
      <c r="E12" s="4" t="s">
        <v>16</v>
      </c>
      <c r="F12" s="1">
        <v>307</v>
      </c>
      <c r="G12" s="1">
        <v>8</v>
      </c>
      <c r="H12" s="1">
        <v>3</v>
      </c>
      <c r="I12" s="1">
        <v>319</v>
      </c>
      <c r="J12" s="1">
        <v>21</v>
      </c>
      <c r="K12" s="1">
        <v>6</v>
      </c>
      <c r="L12" s="15">
        <f>+F12+I12</f>
        <v>626</v>
      </c>
      <c r="M12" s="15"/>
      <c r="N12" s="15"/>
    </row>
    <row r="13" spans="1:14" x14ac:dyDescent="0.25">
      <c r="A13" s="37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9"/>
    </row>
    <row r="14" spans="1:14" x14ac:dyDescent="0.25">
      <c r="A14" s="7" t="s">
        <v>83</v>
      </c>
      <c r="B14" s="3" t="s">
        <v>86</v>
      </c>
      <c r="C14" s="4">
        <v>404034</v>
      </c>
      <c r="D14" s="4" t="s">
        <v>22</v>
      </c>
      <c r="E14" s="4" t="s">
        <v>30</v>
      </c>
      <c r="F14" s="1">
        <v>324</v>
      </c>
      <c r="G14" s="1">
        <v>10</v>
      </c>
      <c r="H14" s="1">
        <v>5</v>
      </c>
      <c r="I14" s="1">
        <v>324</v>
      </c>
      <c r="J14" s="1">
        <v>10</v>
      </c>
      <c r="K14" s="1">
        <v>4</v>
      </c>
      <c r="L14" s="15">
        <f>+F14+I14</f>
        <v>648</v>
      </c>
      <c r="M14" s="15"/>
      <c r="N14" s="15"/>
    </row>
    <row r="15" spans="1:14" x14ac:dyDescent="0.25">
      <c r="A15" s="7" t="s">
        <v>87</v>
      </c>
      <c r="B15" s="3" t="s">
        <v>31</v>
      </c>
      <c r="C15" s="4">
        <v>404078</v>
      </c>
      <c r="D15" s="4" t="s">
        <v>22</v>
      </c>
      <c r="E15" s="4" t="s">
        <v>53</v>
      </c>
      <c r="F15" s="1">
        <v>308</v>
      </c>
      <c r="G15" s="1">
        <v>7</v>
      </c>
      <c r="H15" s="1">
        <v>4</v>
      </c>
      <c r="I15" s="1">
        <v>313</v>
      </c>
      <c r="J15" s="1">
        <v>9</v>
      </c>
      <c r="K15" s="1">
        <v>3</v>
      </c>
      <c r="L15" s="15">
        <f>+F15+I15</f>
        <v>621</v>
      </c>
      <c r="M15" s="15">
        <f>+L14+L15+L16</f>
        <v>1886</v>
      </c>
      <c r="N15" s="15" t="s">
        <v>139</v>
      </c>
    </row>
    <row r="16" spans="1:14" x14ac:dyDescent="0.25">
      <c r="A16" s="7" t="s">
        <v>44</v>
      </c>
      <c r="B16" s="3" t="s">
        <v>88</v>
      </c>
      <c r="C16" s="4">
        <v>404079</v>
      </c>
      <c r="D16" s="4" t="s">
        <v>22</v>
      </c>
      <c r="E16" s="4" t="s">
        <v>89</v>
      </c>
      <c r="F16" s="1">
        <v>292</v>
      </c>
      <c r="G16" s="1">
        <v>3</v>
      </c>
      <c r="H16" s="1">
        <v>1</v>
      </c>
      <c r="I16" s="1">
        <v>325</v>
      </c>
      <c r="J16" s="1">
        <v>13</v>
      </c>
      <c r="K16" s="1">
        <v>5</v>
      </c>
      <c r="L16" s="15">
        <f>+F16+I16</f>
        <v>617</v>
      </c>
      <c r="M16" s="15"/>
      <c r="N16" s="15"/>
    </row>
    <row r="17" spans="1:14" x14ac:dyDescent="0.25">
      <c r="A17" s="37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9"/>
    </row>
    <row r="18" spans="1:14" x14ac:dyDescent="0.25">
      <c r="A18" s="16" t="s">
        <v>115</v>
      </c>
      <c r="B18" s="4" t="s">
        <v>116</v>
      </c>
      <c r="C18" s="4">
        <v>417002</v>
      </c>
      <c r="D18" s="4" t="s">
        <v>75</v>
      </c>
      <c r="E18" s="4" t="s">
        <v>16</v>
      </c>
      <c r="F18" s="1">
        <v>309</v>
      </c>
      <c r="G18" s="1">
        <v>8</v>
      </c>
      <c r="H18" s="1">
        <v>4</v>
      </c>
      <c r="I18" s="1">
        <v>324</v>
      </c>
      <c r="J18" s="1">
        <v>9</v>
      </c>
      <c r="K18" s="1">
        <v>2</v>
      </c>
      <c r="L18" s="15">
        <f>+F18+I18</f>
        <v>633</v>
      </c>
      <c r="M18" s="15"/>
      <c r="N18" s="15"/>
    </row>
    <row r="19" spans="1:14" x14ac:dyDescent="0.25">
      <c r="A19" s="16" t="s">
        <v>113</v>
      </c>
      <c r="B19" s="4" t="s">
        <v>114</v>
      </c>
      <c r="C19" s="4">
        <v>417056</v>
      </c>
      <c r="D19" s="4" t="s">
        <v>75</v>
      </c>
      <c r="E19" s="4" t="s">
        <v>118</v>
      </c>
      <c r="F19" s="1">
        <v>319</v>
      </c>
      <c r="G19" s="1">
        <v>11</v>
      </c>
      <c r="H19" s="1">
        <v>3</v>
      </c>
      <c r="I19" s="1">
        <v>306</v>
      </c>
      <c r="J19" s="1">
        <v>8</v>
      </c>
      <c r="K19" s="1">
        <v>3</v>
      </c>
      <c r="L19" s="15">
        <f>+F19+I19</f>
        <v>625</v>
      </c>
      <c r="M19" s="15">
        <f>+L18+L19+L20</f>
        <v>1873</v>
      </c>
      <c r="N19" s="15" t="s">
        <v>140</v>
      </c>
    </row>
    <row r="20" spans="1:14" x14ac:dyDescent="0.25">
      <c r="A20" s="7" t="s">
        <v>36</v>
      </c>
      <c r="B20" s="3" t="s">
        <v>76</v>
      </c>
      <c r="C20" s="4">
        <v>417024</v>
      </c>
      <c r="D20" s="4" t="s">
        <v>75</v>
      </c>
      <c r="E20" s="4" t="s">
        <v>78</v>
      </c>
      <c r="F20" s="1">
        <v>304</v>
      </c>
      <c r="G20" s="1">
        <v>6</v>
      </c>
      <c r="H20" s="1">
        <v>0</v>
      </c>
      <c r="I20" s="1">
        <v>311</v>
      </c>
      <c r="J20" s="1">
        <v>9</v>
      </c>
      <c r="K20" s="1">
        <v>2</v>
      </c>
      <c r="L20" s="15">
        <f>+F20+I20</f>
        <v>615</v>
      </c>
      <c r="M20" s="15"/>
      <c r="N20" s="15"/>
    </row>
    <row r="21" spans="1:14" ht="15.75" customHeight="1" x14ac:dyDescent="0.25">
      <c r="A21" s="22"/>
      <c r="B21" s="23"/>
      <c r="C21" s="23"/>
      <c r="D21" s="24"/>
      <c r="E21" s="17"/>
      <c r="F21" s="20"/>
      <c r="G21" s="20"/>
      <c r="H21" s="20"/>
      <c r="I21" s="20"/>
      <c r="J21" s="20"/>
      <c r="K21" s="20"/>
      <c r="L21" s="21"/>
      <c r="M21" s="21"/>
      <c r="N21" s="21"/>
    </row>
    <row r="22" spans="1:14" s="2" customFormat="1" ht="15.75" customHeight="1" x14ac:dyDescent="0.25">
      <c r="A22" s="31" t="s">
        <v>142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3"/>
    </row>
    <row r="23" spans="1:14" ht="15.75" x14ac:dyDescent="0.25">
      <c r="A23" s="19" t="s">
        <v>57</v>
      </c>
      <c r="B23" s="3" t="s">
        <v>8</v>
      </c>
      <c r="C23" s="4">
        <v>404100</v>
      </c>
      <c r="D23" s="4" t="s">
        <v>22</v>
      </c>
      <c r="E23" s="4" t="s">
        <v>46</v>
      </c>
      <c r="F23" s="1">
        <v>334</v>
      </c>
      <c r="G23" s="1">
        <v>16</v>
      </c>
      <c r="H23" s="1">
        <v>5</v>
      </c>
      <c r="I23" s="1">
        <v>330</v>
      </c>
      <c r="J23" s="1">
        <v>14</v>
      </c>
      <c r="K23" s="1">
        <v>4</v>
      </c>
      <c r="L23" s="15">
        <f>+F23+I23</f>
        <v>664</v>
      </c>
      <c r="M23" s="15"/>
      <c r="N23" s="15"/>
    </row>
    <row r="24" spans="1:14" ht="15.75" x14ac:dyDescent="0.25">
      <c r="A24" s="19" t="s">
        <v>90</v>
      </c>
      <c r="B24" s="3" t="s">
        <v>91</v>
      </c>
      <c r="C24" s="4">
        <v>404053</v>
      </c>
      <c r="D24" s="4" t="s">
        <v>22</v>
      </c>
      <c r="E24" s="4" t="s">
        <v>92</v>
      </c>
      <c r="F24" s="1">
        <v>318</v>
      </c>
      <c r="G24" s="1">
        <v>9</v>
      </c>
      <c r="H24" s="1">
        <v>0</v>
      </c>
      <c r="I24" s="1">
        <v>322</v>
      </c>
      <c r="J24" s="1">
        <v>12</v>
      </c>
      <c r="K24" s="1">
        <v>0</v>
      </c>
      <c r="L24" s="15">
        <f>+F24+I24</f>
        <v>640</v>
      </c>
      <c r="M24" s="25">
        <f>+L23+L24+L25</f>
        <v>1927</v>
      </c>
      <c r="N24" s="25" t="s">
        <v>136</v>
      </c>
    </row>
    <row r="25" spans="1:14" ht="15.75" x14ac:dyDescent="0.25">
      <c r="A25" s="19" t="s">
        <v>112</v>
      </c>
      <c r="B25" s="3" t="s">
        <v>56</v>
      </c>
      <c r="C25" s="4">
        <v>404046</v>
      </c>
      <c r="D25" s="4" t="s">
        <v>22</v>
      </c>
      <c r="E25" s="4" t="s">
        <v>46</v>
      </c>
      <c r="F25" s="1">
        <v>312</v>
      </c>
      <c r="G25" s="1">
        <v>9</v>
      </c>
      <c r="H25" s="1">
        <v>1</v>
      </c>
      <c r="I25" s="1">
        <v>311</v>
      </c>
      <c r="J25" s="1">
        <v>8</v>
      </c>
      <c r="K25" s="1">
        <v>2</v>
      </c>
      <c r="L25" s="15">
        <f>+F25+I25</f>
        <v>623</v>
      </c>
      <c r="M25" s="15"/>
      <c r="N25" s="15"/>
    </row>
    <row r="26" spans="1:14" x14ac:dyDescent="0.25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9"/>
    </row>
    <row r="27" spans="1:14" x14ac:dyDescent="0.25">
      <c r="A27" s="7" t="s">
        <v>61</v>
      </c>
      <c r="B27" s="4" t="s">
        <v>45</v>
      </c>
      <c r="C27" s="4">
        <v>403064</v>
      </c>
      <c r="D27" s="4" t="s">
        <v>13</v>
      </c>
      <c r="E27" s="4" t="s">
        <v>62</v>
      </c>
      <c r="F27" s="1">
        <v>333</v>
      </c>
      <c r="G27" s="1">
        <v>16</v>
      </c>
      <c r="H27" s="1">
        <v>4</v>
      </c>
      <c r="I27" s="1">
        <v>337</v>
      </c>
      <c r="J27" s="1">
        <v>16</v>
      </c>
      <c r="K27" s="1">
        <v>7</v>
      </c>
      <c r="L27" s="15">
        <f>+F27+I27</f>
        <v>670</v>
      </c>
      <c r="M27" s="15"/>
      <c r="N27" s="15"/>
    </row>
    <row r="28" spans="1:14" x14ac:dyDescent="0.25">
      <c r="A28" s="16" t="s">
        <v>121</v>
      </c>
      <c r="B28" s="4" t="s">
        <v>41</v>
      </c>
      <c r="C28" s="13">
        <v>403054</v>
      </c>
      <c r="D28" s="4" t="s">
        <v>13</v>
      </c>
      <c r="E28" s="4" t="s">
        <v>82</v>
      </c>
      <c r="F28" s="1">
        <v>304</v>
      </c>
      <c r="G28" s="1">
        <v>4</v>
      </c>
      <c r="H28" s="1">
        <v>1</v>
      </c>
      <c r="I28" s="1">
        <v>312</v>
      </c>
      <c r="J28" s="1">
        <v>7</v>
      </c>
      <c r="K28" s="1">
        <v>1</v>
      </c>
      <c r="L28" s="15">
        <f>+F28+I28</f>
        <v>616</v>
      </c>
      <c r="M28" s="15">
        <f>+L27+L28+L29</f>
        <v>1883</v>
      </c>
      <c r="N28" s="15" t="s">
        <v>137</v>
      </c>
    </row>
    <row r="29" spans="1:14" x14ac:dyDescent="0.25">
      <c r="A29" s="7" t="s">
        <v>59</v>
      </c>
      <c r="B29" s="4" t="s">
        <v>17</v>
      </c>
      <c r="C29" s="12" t="s">
        <v>60</v>
      </c>
      <c r="D29" s="4" t="s">
        <v>13</v>
      </c>
      <c r="E29" s="4" t="s">
        <v>46</v>
      </c>
      <c r="F29" s="1">
        <v>304</v>
      </c>
      <c r="G29" s="1">
        <v>7</v>
      </c>
      <c r="H29" s="1">
        <v>3</v>
      </c>
      <c r="I29" s="1">
        <v>293</v>
      </c>
      <c r="J29" s="1">
        <v>4</v>
      </c>
      <c r="K29" s="1">
        <v>2</v>
      </c>
      <c r="L29" s="15">
        <f>+F29+I29</f>
        <v>597</v>
      </c>
      <c r="M29" s="15"/>
      <c r="N29" s="15"/>
    </row>
    <row r="30" spans="1:14" x14ac:dyDescent="0.25">
      <c r="A30" s="37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9"/>
    </row>
    <row r="31" spans="1:14" x14ac:dyDescent="0.25">
      <c r="A31" s="7" t="s">
        <v>42</v>
      </c>
      <c r="B31" s="4" t="s">
        <v>43</v>
      </c>
      <c r="C31" s="4">
        <v>403109</v>
      </c>
      <c r="D31" s="4" t="s">
        <v>13</v>
      </c>
      <c r="E31" s="4" t="s">
        <v>48</v>
      </c>
      <c r="F31" s="1">
        <v>272</v>
      </c>
      <c r="G31" s="1">
        <v>6</v>
      </c>
      <c r="H31" s="1">
        <v>0</v>
      </c>
      <c r="I31" s="1">
        <v>304</v>
      </c>
      <c r="J31" s="1">
        <v>8</v>
      </c>
      <c r="K31" s="1">
        <v>2</v>
      </c>
      <c r="L31" s="15">
        <f>+F31+I31</f>
        <v>576</v>
      </c>
      <c r="M31" s="15"/>
      <c r="N31" s="15"/>
    </row>
    <row r="32" spans="1:14" x14ac:dyDescent="0.25">
      <c r="A32" s="7" t="s">
        <v>39</v>
      </c>
      <c r="B32" s="4" t="s">
        <v>40</v>
      </c>
      <c r="C32" s="4">
        <v>403068</v>
      </c>
      <c r="D32" s="4" t="s">
        <v>13</v>
      </c>
      <c r="E32" s="4" t="s">
        <v>46</v>
      </c>
      <c r="F32" s="1">
        <v>273</v>
      </c>
      <c r="G32" s="1">
        <v>4</v>
      </c>
      <c r="H32" s="1">
        <v>0</v>
      </c>
      <c r="I32" s="1">
        <v>302</v>
      </c>
      <c r="J32" s="1">
        <v>4</v>
      </c>
      <c r="K32" s="1">
        <v>0</v>
      </c>
      <c r="L32" s="15">
        <f>+F32+I32</f>
        <v>575</v>
      </c>
      <c r="M32" s="15">
        <f>+L31+L32+L33</f>
        <v>1717</v>
      </c>
      <c r="N32" s="15" t="s">
        <v>138</v>
      </c>
    </row>
    <row r="33" spans="1:14" x14ac:dyDescent="0.25">
      <c r="A33" s="7" t="s">
        <v>37</v>
      </c>
      <c r="B33" s="4" t="s">
        <v>38</v>
      </c>
      <c r="C33" s="4">
        <v>403098</v>
      </c>
      <c r="D33" s="4" t="s">
        <v>13</v>
      </c>
      <c r="E33" s="4" t="s">
        <v>46</v>
      </c>
      <c r="F33" s="1">
        <v>282</v>
      </c>
      <c r="G33" s="1">
        <v>2</v>
      </c>
      <c r="H33" s="1">
        <v>0</v>
      </c>
      <c r="I33" s="1">
        <v>284</v>
      </c>
      <c r="J33" s="1">
        <v>5</v>
      </c>
      <c r="K33" s="1">
        <v>1</v>
      </c>
      <c r="L33" s="15">
        <f>+F33+I33</f>
        <v>566</v>
      </c>
      <c r="M33" s="15"/>
      <c r="N33" s="15"/>
    </row>
  </sheetData>
  <sortState ref="A23:N25">
    <sortCondition descending="1" ref="L23:L25"/>
  </sortState>
  <mergeCells count="8">
    <mergeCell ref="A26:N26"/>
    <mergeCell ref="A30:N30"/>
    <mergeCell ref="A22:N22"/>
    <mergeCell ref="A1:N1"/>
    <mergeCell ref="A5:N5"/>
    <mergeCell ref="A9:N9"/>
    <mergeCell ref="A13:N13"/>
    <mergeCell ref="A17:N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résultats</vt:lpstr>
      <vt:lpstr>par équipes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Tiphaine</dc:creator>
  <cp:lastModifiedBy>Tiphaine</cp:lastModifiedBy>
  <cp:lastPrinted>2015-09-12T20:28:48Z</cp:lastPrinted>
  <dcterms:created xsi:type="dcterms:W3CDTF">2015-05-28T08:32:47Z</dcterms:created>
  <dcterms:modified xsi:type="dcterms:W3CDTF">2015-09-14T07:43:44Z</dcterms:modified>
</cp:coreProperties>
</file>